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3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fittleworthpc-my.sharepoint.com/personal/clerk_fittleworth-pc_org_uk/Documents/Fittleworth Parish Council NEW/HESWORTH COMMON/2024 HCMC/Exhibition 08032024/"/>
    </mc:Choice>
  </mc:AlternateContent>
  <xr:revisionPtr revIDLastSave="0" documentId="8_{5FDBD60F-87E1-49D1-8AE0-79AED1892188}" xr6:coauthVersionLast="47" xr6:coauthVersionMax="47" xr10:uidLastSave="{00000000-0000-0000-0000-000000000000}"/>
  <bookViews>
    <workbookView xWindow="-15480" yWindow="-120" windowWidth="15600" windowHeight="11040" xr2:uid="{7644503E-04F1-4EF5-95F1-0B9CE267992F}"/>
  </bookViews>
  <sheets>
    <sheet name="Survey Questions" sheetId="1" r:id="rId1"/>
    <sheet name="Response 1" sheetId="2" r:id="rId2"/>
    <sheet name="Response 2" sheetId="3" r:id="rId3"/>
    <sheet name="Response 4" sheetId="4" r:id="rId4"/>
    <sheet name="Response 5" sheetId="5" r:id="rId5"/>
    <sheet name="Response 6" sheetId="6" r:id="rId6"/>
    <sheet name="Response 8" sheetId="8" r:id="rId7"/>
    <sheet name="Response  9" sheetId="9" r:id="rId8"/>
    <sheet name="Response 10" sheetId="10" r:id="rId9"/>
    <sheet name="Response 11" sheetId="11" r:id="rId10"/>
    <sheet name="Response 12" sheetId="12" r:id="rId11"/>
    <sheet name="Response 13" sheetId="13" r:id="rId12"/>
    <sheet name="Response 14" sheetId="14" r:id="rId13"/>
    <sheet name="Response 17" sheetId="15" r:id="rId1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" i="15" l="1"/>
  <c r="C2" i="15"/>
  <c r="B1" i="13"/>
  <c r="B2" i="12"/>
  <c r="B1" i="12"/>
  <c r="B1" i="8"/>
  <c r="A56" i="1"/>
  <c r="A65" i="1" s="1"/>
  <c r="A67" i="1" s="1"/>
  <c r="A69" i="1" s="1"/>
  <c r="A79" i="1" s="1"/>
  <c r="A81" i="1" l="1"/>
  <c r="A98" i="1" s="1"/>
  <c r="A112" i="1" s="1"/>
  <c r="A121" i="1" l="1"/>
  <c r="A126" i="1" s="1"/>
</calcChain>
</file>

<file path=xl/sharedStrings.xml><?xml version="1.0" encoding="utf-8"?>
<sst xmlns="http://schemas.openxmlformats.org/spreadsheetml/2006/main" count="328" uniqueCount="227">
  <si>
    <t>Fittleworth Parish Council</t>
  </si>
  <si>
    <t>Context</t>
  </si>
  <si>
    <t>Did you know that we (residents of Fittleworth Parish) own over 93 acres (37.5 hectares) of very rare Lowland</t>
  </si>
  <si>
    <t>Heath known as Hesworth Common, which the Parish acquired 45 years ago? Lowland heath is a fragile and</t>
  </si>
  <si>
    <t>rare environment; over 95% of low land heath has been lost worldwide. 20% of what is left, is in the UK.</t>
  </si>
  <si>
    <t>Fittleworth Parish Council have set up Hesworth Common Management Committee to manage this rare</t>
  </si>
  <si>
    <t xml:space="preserve">DEFRA that will assist us in making the heathland more resilient and sustainable, by maintaining and restoring </t>
  </si>
  <si>
    <t xml:space="preserve">Fittleworth Parish Council have recently been awarded a higher tier Countryside Stewardship (CS) grant from </t>
  </si>
  <si>
    <t xml:space="preserve">open heath areas on Hesworth Common. The CS grant has the support of Natural England, the South Downs </t>
  </si>
  <si>
    <t xml:space="preserve">National Park Authority and Fittleworth Parish Council. It will provide capital funding for expenditure over a </t>
  </si>
  <si>
    <t xml:space="preserve">3-year period to extend the areas of heathland, with the support of annual income over a 10-year period to </t>
  </si>
  <si>
    <t>maintain both the existing and extended areas of lowland heath on Hesworth Common. The funding will allow</t>
  </si>
  <si>
    <t>In order to understand how local residents feel about Hesworth Common, we have set out a series of</t>
  </si>
  <si>
    <t>questions that will help to inform how we manage Hesworth Common in the future. We are keen to understand</t>
  </si>
  <si>
    <t>your views as to how you currently enjoy Hesworth and if you believe that there are opportunities that we could</t>
  </si>
  <si>
    <t>The Survey Questions</t>
  </si>
  <si>
    <t>Hesworth Common Parishioner Survey - March 2024</t>
  </si>
  <si>
    <t>1</t>
  </si>
  <si>
    <t>About You</t>
  </si>
  <si>
    <t>Do you live in Fittleworth</t>
  </si>
  <si>
    <t>YES</t>
  </si>
  <si>
    <t>NO</t>
  </si>
  <si>
    <t>(a)</t>
  </si>
  <si>
    <t>Close to School Lane</t>
  </si>
  <si>
    <t>Close to the Fleet/Limbourne Lane</t>
  </si>
  <si>
    <t>Bedham Lane</t>
  </si>
  <si>
    <t>Close to Church Lane</t>
  </si>
  <si>
    <t>Where do you live in Fittleworth:</t>
  </si>
  <si>
    <t>(If yes, go to question 2; if no, go to question 3)</t>
  </si>
  <si>
    <t>(b)</t>
  </si>
  <si>
    <t>(c)</t>
  </si>
  <si>
    <t>Tripp Hill</t>
  </si>
  <si>
    <t>(d)</t>
  </si>
  <si>
    <t>(f)</t>
  </si>
  <si>
    <t>(e)</t>
  </si>
  <si>
    <t>If you don't live in Fittleworth, where do you live?</t>
  </si>
  <si>
    <t>How old are you?</t>
  </si>
  <si>
    <t>How long have you lived in Fittleworth?</t>
  </si>
  <si>
    <t>0-13</t>
  </si>
  <si>
    <t>Over 80</t>
  </si>
  <si>
    <t>(g)</t>
  </si>
  <si>
    <t>(h)</t>
  </si>
  <si>
    <t>(i)</t>
  </si>
  <si>
    <t>Do you use Hesworth Common?</t>
  </si>
  <si>
    <t>What activities do you enjoy on Hesworth Common?</t>
  </si>
  <si>
    <t>Trail Running</t>
  </si>
  <si>
    <t>Horse Riding (on the bridleway)</t>
  </si>
  <si>
    <t>Cycling (on the bridleway)</t>
  </si>
  <si>
    <t>Enjoying Nature</t>
  </si>
  <si>
    <t>(Please tick yes, to as many of these as appropriate)</t>
  </si>
  <si>
    <t>Bird Watching</t>
  </si>
  <si>
    <t>Orienteering</t>
  </si>
  <si>
    <t>Playing (building dens, hiding, etc)</t>
  </si>
  <si>
    <t>(j)</t>
  </si>
  <si>
    <t>Picnics</t>
  </si>
  <si>
    <t>If you don't use Hesworth Common - why not?</t>
  </si>
  <si>
    <t>(k)</t>
  </si>
  <si>
    <t>Something Else - what?</t>
  </si>
  <si>
    <t>Don't know where it is?</t>
  </si>
  <si>
    <t>Worried about getting lost?</t>
  </si>
  <si>
    <t>Too hilly?</t>
  </si>
  <si>
    <t>Prefer towns and villages, rather than nature?</t>
  </si>
  <si>
    <t>Don't like walking</t>
  </si>
  <si>
    <t>Too far to walk from home?</t>
  </si>
  <si>
    <t>Worried about parking?</t>
  </si>
  <si>
    <t>(If yes, go to question 8; if no, go to question 7)</t>
  </si>
  <si>
    <t>Comments:</t>
  </si>
  <si>
    <t>What could we do to encourage you to use Hesworth Common?</t>
  </si>
  <si>
    <t>(l)</t>
  </si>
  <si>
    <t>Walking (with a dog/s)</t>
  </si>
  <si>
    <t>Walking (without a dog)</t>
  </si>
  <si>
    <t>Enjoying the Views towards the South Downs</t>
  </si>
  <si>
    <t>Do you have a dog(s) that you walk on Hesworth Common</t>
  </si>
  <si>
    <t>Are you worried about other dogs?</t>
  </si>
  <si>
    <t>Do you use the car park bins to dispose of dog waste?</t>
  </si>
  <si>
    <t>Are you aware of the SDNPA "Take the Lead" campaign?</t>
  </si>
  <si>
    <t>https://www.southdowns.gov.uk/take-the-lead/</t>
  </si>
  <si>
    <t>For more information about the Take the Lead campaign, please visit:</t>
  </si>
  <si>
    <t>About Whether / How You Use Hesworth Common;</t>
  </si>
  <si>
    <t>(Please tick yes, to as many of these as appropriate. This is the end of your survey)</t>
  </si>
  <si>
    <t>Where do you mainly access Hesworth Common?</t>
  </si>
  <si>
    <t>Lower Street Car Park</t>
  </si>
  <si>
    <t>From the Swan PH and along Hesworth Lane</t>
  </si>
  <si>
    <t>St Mary's Drive</t>
  </si>
  <si>
    <t>Hesworth is registered as Common land, but is also designated as a Local Wildlife Site (LWS). Lowland Heath</t>
  </si>
  <si>
    <t xml:space="preserve">is nationally recognised and a protected habitat. </t>
  </si>
  <si>
    <t>50-69</t>
  </si>
  <si>
    <t>30-49</t>
  </si>
  <si>
    <t>14-19</t>
  </si>
  <si>
    <t>20-29</t>
  </si>
  <si>
    <t>70-80</t>
  </si>
  <si>
    <t>Where do you go on Hesworth Common?</t>
  </si>
  <si>
    <t>To the Trig Point?</t>
  </si>
  <si>
    <t>Around to the western Barkworth bench?</t>
  </si>
  <si>
    <t>Access Hesworth from Hesworth Lane?</t>
  </si>
  <si>
    <t>Access Hesworth from the Lower Street car park?</t>
  </si>
  <si>
    <t>Somewhere else</t>
  </si>
  <si>
    <t>Have you seen any exciting wildlife on Hesworth Common and if so, what?</t>
  </si>
  <si>
    <t xml:space="preserve">Do you drive to Hesworth Common and park your car at the </t>
  </si>
  <si>
    <t>Lower Street car park?</t>
  </si>
  <si>
    <t xml:space="preserve">Have you seen the Hesworth Common Exhibition that was </t>
  </si>
  <si>
    <t>hosted in the Village Hall on 8th March 2024?</t>
  </si>
  <si>
    <t>Would you be interested in volunteering to help villagers maintain and enhance</t>
  </si>
  <si>
    <t>Hesworth Common with a view to enhancing the opportunity for biodiversity?</t>
  </si>
  <si>
    <t>If yes, please could you kindly provide your name, contact number and email</t>
  </si>
  <si>
    <t>kevin.mackenzie@fittleworth-pc.org.uk</t>
  </si>
  <si>
    <t>address at the bottom of this form, or send an email to:</t>
  </si>
  <si>
    <t xml:space="preserve">If you are interested in hearing more about Hesworth Common, we would be </t>
  </si>
  <si>
    <t>grateful if you could kindly provide your name, mobile number and email address</t>
  </si>
  <si>
    <t>below:</t>
  </si>
  <si>
    <t>Name</t>
  </si>
  <si>
    <t>Email Address:</t>
  </si>
  <si>
    <t>Mobile:</t>
  </si>
  <si>
    <t xml:space="preserve">Do you have any comments on the vision statement and biodiversity </t>
  </si>
  <si>
    <t>improvements that the Hesworth Common Management Committee are</t>
  </si>
  <si>
    <t>promoting and recommending to the village?</t>
  </si>
  <si>
    <t>https://fittleworth-pc.org.uk/document-category/consultations/</t>
  </si>
  <si>
    <t>If you haven't seen the boards, they will be hosted on the FPC web site under the</t>
  </si>
  <si>
    <t xml:space="preserve">consultation page </t>
  </si>
  <si>
    <t>Although the CS grant covers the majority of Hesworth Common, we anticipate that about 20% (7 ha) would</t>
  </si>
  <si>
    <t>actually be targeted for heathland restoration and management. This is shown on the attached Hesworth</t>
  </si>
  <si>
    <t>Common map. The remaining 80% of the common will be left untouched.</t>
  </si>
  <si>
    <t>explore in the future. These questions are set out below:</t>
  </si>
  <si>
    <t>Years (no)</t>
  </si>
  <si>
    <t xml:space="preserve">Fittleworth Parish Council are holding a public exhibition on Hesworth Common at 5pm on Friday 8th March in </t>
  </si>
  <si>
    <t xml:space="preserve">the Village Hall. If you missed it and are interested in learning more about Hesworth Common, please feel free </t>
  </si>
  <si>
    <t>to log onto the Consultation Page of the FPC web site where the exhibition boards should be visible to read.</t>
  </si>
  <si>
    <t>Do you always keep your dog on the lead?</t>
  </si>
  <si>
    <t>I never keep my dog on the lead?</t>
  </si>
  <si>
    <t>To the Lower bench below the Trig point?</t>
  </si>
  <si>
    <t>Any personal information received will be held in accordance with UK GDPR rules as</t>
  </si>
  <si>
    <t>set out under the FPC web site.</t>
  </si>
  <si>
    <t>Returning the Survey Form:</t>
  </si>
  <si>
    <r>
      <t xml:space="preserve">Please endeavour to complete this survey &amp; return it to the Village Shop by </t>
    </r>
    <r>
      <rPr>
        <b/>
        <u/>
        <sz val="11"/>
        <color theme="1"/>
        <rFont val="Aptos Narrow"/>
        <family val="2"/>
        <scheme val="minor"/>
      </rPr>
      <t>Friday 12th April</t>
    </r>
  </si>
  <si>
    <t xml:space="preserve">habitat, which replaces the Hesworth Common Working Group which has done an excellent job over the </t>
  </si>
  <si>
    <t>years, with the valuable assistance of Councillors, local residents, as well as rangers and volunteers from the</t>
  </si>
  <si>
    <t xml:space="preserve">South Downs National Park Authority and Worthing Conservation groups, in maintaining a small area of </t>
  </si>
  <si>
    <t>heathland with limited funds, laying the foundations for the next steps. The vision for the new Committee is to:</t>
  </si>
  <si>
    <t>“To maintain and restore the existing rare lowland heath on Hesworth Common. Currently heathland covers</t>
  </si>
  <si>
    <t xml:space="preserve"> around 10% of the total area of the Common. We aim to increase this to around 20% over the next 10 years,</t>
  </si>
  <si>
    <t>by removing invasive bracken, silver birch and rhododendron, creating healthier, more resilient, abundant</t>
  </si>
  <si>
    <t>and diverse lowland heath flora and fauna, typified by bell heather, bilberry and dwarf gorse on the open</t>
  </si>
  <si>
    <t>heath, bog asphodel and sundew on the wet heath. Enhancing the corridors between the existing heathland</t>
  </si>
  <si>
    <t>areas on the Common will help the heathland be more resilient to change. To create a mosaic of habitats in</t>
  </si>
  <si>
    <t xml:space="preserve">order to increase the biodiversity of the Common, including birds such as Nightjar and Dartford Warbler, </t>
  </si>
  <si>
    <t>amphibians such as frogs and newts, reptiles such as sand lizards and slow worms, insects such as the field</t>
  </si>
  <si>
    <t>cricket and dragonflies. Increase the bog area to protect this rare and highly sensitive habitat.”</t>
  </si>
  <si>
    <t xml:space="preserve">us to broaden the existing links between the three existing areas of heather (A, B &amp; C), by controlling the </t>
  </si>
  <si>
    <t xml:space="preserve">bracken, remove the organic litter caused by years of bracken growth and to expose the nutrient poor sandy </t>
  </si>
  <si>
    <t>soil. It is likely that there will be a heather seed bank underneath this organic litter.</t>
  </si>
  <si>
    <t>Greatpin Croft</t>
  </si>
  <si>
    <t>Close to Lower Street (top end close to Church)</t>
  </si>
  <si>
    <t>Close to Lower Street (lower end close to The Swan PH)</t>
  </si>
  <si>
    <t>Worried about crossing a busy road?</t>
  </si>
  <si>
    <t>Another reason?</t>
  </si>
  <si>
    <t>Piece, Parham, Whiteways, South Downs Way, etc</t>
  </si>
  <si>
    <t>Do you go to any other local parks like Petworth, Lord's</t>
  </si>
  <si>
    <t xml:space="preserve">If yes, then we would like to know what you enjoy about these other places? </t>
  </si>
  <si>
    <t>Lay-by on Hesworth Common Lane</t>
  </si>
  <si>
    <t>Please see overleaf for survey questions which we would be grateful if you could complete.</t>
  </si>
  <si>
    <t>Yes</t>
  </si>
  <si>
    <t>No</t>
  </si>
  <si>
    <t>On the Common</t>
  </si>
  <si>
    <t>Bedham Lane/Upper Street</t>
  </si>
  <si>
    <t>0-5 years</t>
  </si>
  <si>
    <t>6-10 years</t>
  </si>
  <si>
    <t>11-20 years</t>
  </si>
  <si>
    <t>21-30 years</t>
  </si>
  <si>
    <t>31-40 years</t>
  </si>
  <si>
    <t>41-50 years</t>
  </si>
  <si>
    <t>Over 50 years</t>
  </si>
  <si>
    <t>5</t>
  </si>
  <si>
    <t>Photography</t>
  </si>
  <si>
    <t>Following Serpent Trail</t>
  </si>
  <si>
    <t>Conservation Work</t>
  </si>
  <si>
    <t>10</t>
  </si>
  <si>
    <t>From Birchwalk Wood</t>
  </si>
  <si>
    <t>Direct onto Common</t>
  </si>
  <si>
    <t>Do you live in Fittleworth?</t>
  </si>
  <si>
    <t>Where do you live in Fittleworth?</t>
  </si>
  <si>
    <t>Do you have a dog(s) that you walk on Hesworth Common?</t>
  </si>
  <si>
    <t>Somewhere Else</t>
  </si>
  <si>
    <t>12</t>
  </si>
  <si>
    <t>13</t>
  </si>
  <si>
    <t>Deer</t>
  </si>
  <si>
    <t>Badgers</t>
  </si>
  <si>
    <t>Foxes</t>
  </si>
  <si>
    <t>Great Spotted Woodpecker</t>
  </si>
  <si>
    <t>Tree Creeper</t>
  </si>
  <si>
    <t>Adder</t>
  </si>
  <si>
    <t>Lizard</t>
  </si>
  <si>
    <t>Slow Worm</t>
  </si>
  <si>
    <t>Gold Crest</t>
  </si>
  <si>
    <t>Kite</t>
  </si>
  <si>
    <t>Buzzard</t>
  </si>
  <si>
    <t>Cuckoo</t>
  </si>
  <si>
    <t>Owls</t>
  </si>
  <si>
    <t>Bats</t>
  </si>
  <si>
    <t>Do you go to any other local parks and if so, where?</t>
  </si>
  <si>
    <t>Lord's Piece</t>
  </si>
  <si>
    <t>Petworth Park</t>
  </si>
  <si>
    <t>Whiteways</t>
  </si>
  <si>
    <t>South Downs Way</t>
  </si>
  <si>
    <t>Serpent Trail</t>
  </si>
  <si>
    <t>Parham Park</t>
  </si>
  <si>
    <t>RSPB Pulborough</t>
  </si>
  <si>
    <t>And Why?</t>
  </si>
  <si>
    <t>Variety</t>
  </si>
  <si>
    <t>Sculptures</t>
  </si>
  <si>
    <t>Views</t>
  </si>
  <si>
    <t>More open/fewer Trees</t>
  </si>
  <si>
    <t>14a</t>
  </si>
  <si>
    <t>14b</t>
  </si>
  <si>
    <t>Change of seasons</t>
  </si>
  <si>
    <t>Well maintained</t>
  </si>
  <si>
    <t>Chalk downland landscape</t>
  </si>
  <si>
    <t>More Rural Countryside</t>
  </si>
  <si>
    <t>Part of longer/challenging walk</t>
  </si>
  <si>
    <t>Wildlife</t>
  </si>
  <si>
    <t>Different scenery</t>
  </si>
  <si>
    <t>Deer park</t>
  </si>
  <si>
    <t>17</t>
  </si>
  <si>
    <t>Do you have any comments on the vision statement and biodiversity improvements that the Hesworth Common Management Committee are promoting and recommending to the village?</t>
  </si>
  <si>
    <t>In support of HCMC proposals</t>
  </si>
  <si>
    <t>No objection to HCMC proposals</t>
  </si>
  <si>
    <t>Not in support of HCMC proposals</t>
  </si>
  <si>
    <t>Total in support/not objecting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</si>
</sst>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8"/>
      <color rgb="FF948A54"/>
      <name val="Times New Roman"/>
      <family val="1"/>
    </font>
    <font>
      <u/>
      <sz val="11"/>
      <color theme="1"/>
      <name val="Aptos Narrow"/>
      <family val="2"/>
      <scheme val="minor"/>
    </font>
    <font>
      <u/>
      <sz val="11"/>
      <color theme="10"/>
      <name val="Aptos Narrow"/>
      <family val="2"/>
      <scheme val="minor"/>
    </font>
    <font>
      <b/>
      <u/>
      <sz val="11"/>
      <color theme="1"/>
      <name val="Aptos Narrow"/>
      <family val="2"/>
      <scheme val="minor"/>
    </font>
    <font>
      <sz val="12"/>
      <color rgb="FF000000"/>
      <name val="Aptos"/>
      <family val="2"/>
    </font>
    <font>
      <b/>
      <sz val="11"/>
      <color theme="1"/>
      <name val="Aptos Narrow"/>
      <family val="2"/>
    </font>
    <font>
      <sz val="11"/>
      <color theme="1"/>
      <name val="Aptos Narrow"/>
      <family val="2"/>
    </font>
    <font>
      <sz val="11"/>
      <color theme="1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9" fontId="9" fillId="0" borderId="0" applyFont="0" applyFill="0" applyBorder="0" applyAlignment="0" applyProtection="0"/>
  </cellStyleXfs>
  <cellXfs count="5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2" xfId="0" quotePrefix="1" applyBorder="1" applyAlignment="1">
      <alignment horizontal="center"/>
    </xf>
    <xf numFmtId="0" fontId="0" fillId="0" borderId="7" xfId="0" quotePrefix="1" applyBorder="1" applyAlignment="1">
      <alignment horizontal="center"/>
    </xf>
    <xf numFmtId="0" fontId="0" fillId="0" borderId="10" xfId="0" applyBorder="1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7" xfId="0" applyBorder="1" applyAlignment="1">
      <alignment horizontal="center"/>
    </xf>
    <xf numFmtId="0" fontId="1" fillId="0" borderId="3" xfId="0" applyFont="1" applyBorder="1"/>
    <xf numFmtId="0" fontId="0" fillId="0" borderId="5" xfId="0" applyBorder="1" applyAlignment="1">
      <alignment horizontal="center"/>
    </xf>
    <xf numFmtId="0" fontId="3" fillId="0" borderId="8" xfId="0" applyFont="1" applyBorder="1"/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0" xfId="0" applyFont="1"/>
    <xf numFmtId="0" fontId="4" fillId="0" borderId="0" xfId="1" applyBorder="1"/>
    <xf numFmtId="0" fontId="4" fillId="0" borderId="0" xfId="1"/>
    <xf numFmtId="0" fontId="1" fillId="0" borderId="4" xfId="0" applyFont="1" applyBorder="1"/>
    <xf numFmtId="0" fontId="5" fillId="0" borderId="0" xfId="0" applyFont="1"/>
    <xf numFmtId="0" fontId="6" fillId="0" borderId="0" xfId="0" applyFont="1"/>
    <xf numFmtId="0" fontId="0" fillId="0" borderId="14" xfId="0" applyBorder="1"/>
    <xf numFmtId="0" fontId="7" fillId="0" borderId="2" xfId="0" applyFont="1" applyBorder="1"/>
    <xf numFmtId="0" fontId="8" fillId="0" borderId="3" xfId="0" applyFont="1" applyBorder="1"/>
    <xf numFmtId="0" fontId="8" fillId="0" borderId="4" xfId="0" applyFont="1" applyBorder="1"/>
    <xf numFmtId="0" fontId="8" fillId="0" borderId="0" xfId="0" applyFont="1"/>
    <xf numFmtId="0" fontId="7" fillId="0" borderId="0" xfId="0" applyFont="1"/>
    <xf numFmtId="0" fontId="8" fillId="0" borderId="5" xfId="0" applyFont="1" applyBorder="1"/>
    <xf numFmtId="0" fontId="8" fillId="0" borderId="6" xfId="0" applyFont="1" applyBorder="1"/>
    <xf numFmtId="0" fontId="8" fillId="0" borderId="5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7" xfId="0" applyFont="1" applyBorder="1"/>
    <xf numFmtId="0" fontId="8" fillId="0" borderId="8" xfId="0" applyFont="1" applyBorder="1"/>
    <xf numFmtId="0" fontId="8" fillId="0" borderId="9" xfId="0" applyFont="1" applyBorder="1"/>
    <xf numFmtId="0" fontId="0" fillId="0" borderId="0" xfId="0" quotePrefix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2" xfId="0" quotePrefix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quotePrefix="1" applyFont="1" applyAlignment="1">
      <alignment horizontal="center"/>
    </xf>
    <xf numFmtId="0" fontId="1" fillId="2" borderId="0" xfId="0" applyFont="1" applyFill="1"/>
    <xf numFmtId="10" fontId="1" fillId="2" borderId="0" xfId="2" applyNumberFormat="1" applyFont="1" applyFill="1"/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'Response 1'!$B$1</c:f>
          <c:strCache>
            <c:ptCount val="1"/>
            <c:pt idx="0">
              <c:v>Do you live in Fittleworth?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541-490D-B8EA-FE167A46C08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541-490D-B8EA-FE167A46C08E}"/>
              </c:ext>
            </c:extLst>
          </c:dPt>
          <c:cat>
            <c:strRef>
              <c:f>'Response 1'!$B$2:$B$3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'Response 1'!$C$2:$C$3</c:f>
              <c:numCache>
                <c:formatCode>General</c:formatCode>
                <c:ptCount val="2"/>
                <c:pt idx="0">
                  <c:v>24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EC-4E0F-82D2-A323B8D5E8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'Response 12'!$B$1:$B$2</c:f>
          <c:strCache>
            <c:ptCount val="2"/>
            <c:pt idx="0">
              <c:v>Do you drive to Hesworth Common and park your car at the </c:v>
            </c:pt>
            <c:pt idx="1">
              <c:v>Lower Street car park?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AE7-4C41-B627-625A15D8D60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AE7-4C41-B627-625A15D8D605}"/>
              </c:ext>
            </c:extLst>
          </c:dPt>
          <c:cat>
            <c:strRef>
              <c:f>'Response 12'!$B$3:$B$4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'Response 12'!$C$3:$C$4</c:f>
              <c:numCache>
                <c:formatCode>General</c:formatCode>
                <c:ptCount val="2"/>
                <c:pt idx="0">
                  <c:v>16</c:v>
                </c:pt>
                <c:pt idx="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59-49B5-B064-F1BFB23619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'Response 13'!$B$1</c:f>
          <c:strCache>
            <c:ptCount val="1"/>
            <c:pt idx="0">
              <c:v>Have you seen any exciting wildlife on Hesworth Common and if so, what?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F1D-4C47-8C3E-F8C11972184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F1D-4C47-8C3E-F8C11972184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F1D-4C47-8C3E-F8C11972184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F1D-4C47-8C3E-F8C11972184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BF1D-4C47-8C3E-F8C119721844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BF1D-4C47-8C3E-F8C119721844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BF1D-4C47-8C3E-F8C119721844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BF1D-4C47-8C3E-F8C119721844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BF1D-4C47-8C3E-F8C119721844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BF1D-4C47-8C3E-F8C119721844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BF1D-4C47-8C3E-F8C119721844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BF1D-4C47-8C3E-F8C119721844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BF1D-4C47-8C3E-F8C119721844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BF1D-4C47-8C3E-F8C119721844}"/>
              </c:ext>
            </c:extLst>
          </c:dPt>
          <c:cat>
            <c:strRef>
              <c:f>'Response 13'!$B$2:$B$15</c:f>
              <c:strCache>
                <c:ptCount val="14"/>
                <c:pt idx="0">
                  <c:v>Deer</c:v>
                </c:pt>
                <c:pt idx="1">
                  <c:v>Adder</c:v>
                </c:pt>
                <c:pt idx="2">
                  <c:v>Badgers</c:v>
                </c:pt>
                <c:pt idx="3">
                  <c:v>Buzzard</c:v>
                </c:pt>
                <c:pt idx="4">
                  <c:v>Lizard</c:v>
                </c:pt>
                <c:pt idx="5">
                  <c:v>Slow Worm</c:v>
                </c:pt>
                <c:pt idx="6">
                  <c:v>Tree Creeper</c:v>
                </c:pt>
                <c:pt idx="7">
                  <c:v>Kite</c:v>
                </c:pt>
                <c:pt idx="8">
                  <c:v>Foxes</c:v>
                </c:pt>
                <c:pt idx="9">
                  <c:v>Great Spotted Woodpecker</c:v>
                </c:pt>
                <c:pt idx="10">
                  <c:v>Gold Crest</c:v>
                </c:pt>
                <c:pt idx="11">
                  <c:v>Cuckoo</c:v>
                </c:pt>
                <c:pt idx="12">
                  <c:v>Owls</c:v>
                </c:pt>
                <c:pt idx="13">
                  <c:v>Bats</c:v>
                </c:pt>
              </c:strCache>
            </c:strRef>
          </c:cat>
          <c:val>
            <c:numRef>
              <c:f>'Response 13'!$C$2:$C$15</c:f>
              <c:numCache>
                <c:formatCode>General</c:formatCode>
                <c:ptCount val="14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3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88-44D1-8AED-4EB4355B80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'Response 14'!$B$1</c:f>
          <c:strCache>
            <c:ptCount val="1"/>
            <c:pt idx="0">
              <c:v>Do you go to any other local parks and if so, where?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368-4303-B721-BC328A9BB96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368-4303-B721-BC328A9BB96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368-4303-B721-BC328A9BB96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368-4303-B721-BC328A9BB96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F368-4303-B721-BC328A9BB968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F368-4303-B721-BC328A9BB968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F368-4303-B721-BC328A9BB968}"/>
              </c:ext>
            </c:extLst>
          </c:dPt>
          <c:cat>
            <c:strRef>
              <c:f>'Response 14'!$B$2:$B$8</c:f>
              <c:strCache>
                <c:ptCount val="7"/>
                <c:pt idx="0">
                  <c:v>Petworth Park</c:v>
                </c:pt>
                <c:pt idx="1">
                  <c:v>South Downs Way</c:v>
                </c:pt>
                <c:pt idx="2">
                  <c:v>Lord's Piece</c:v>
                </c:pt>
                <c:pt idx="3">
                  <c:v>Parham Park</c:v>
                </c:pt>
                <c:pt idx="4">
                  <c:v>Whiteways</c:v>
                </c:pt>
                <c:pt idx="5">
                  <c:v>Serpent Trail</c:v>
                </c:pt>
                <c:pt idx="6">
                  <c:v>RSPB Pulborough</c:v>
                </c:pt>
              </c:strCache>
            </c:strRef>
          </c:cat>
          <c:val>
            <c:numRef>
              <c:f>'Response 14'!$C$2:$C$8</c:f>
              <c:numCache>
                <c:formatCode>General</c:formatCode>
                <c:ptCount val="7"/>
                <c:pt idx="0">
                  <c:v>3</c:v>
                </c:pt>
                <c:pt idx="1">
                  <c:v>3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4A-496A-9933-817A82AB6A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'Response 14'!$B$18</c:f>
          <c:strCache>
            <c:ptCount val="1"/>
            <c:pt idx="0">
              <c:v>And Why?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233-4B89-9453-3B4B4ADB572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233-4B89-9453-3B4B4ADB572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233-4B89-9453-3B4B4ADB572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1233-4B89-9453-3B4B4ADB572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1233-4B89-9453-3B4B4ADB5727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1233-4B89-9453-3B4B4ADB5727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1233-4B89-9453-3B4B4ADB5727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1233-4B89-9453-3B4B4ADB5727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1233-4B89-9453-3B4B4ADB5727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1233-4B89-9453-3B4B4ADB5727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1233-4B89-9453-3B4B4ADB5727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1233-4B89-9453-3B4B4ADB5727}"/>
              </c:ext>
            </c:extLst>
          </c:dPt>
          <c:cat>
            <c:strRef>
              <c:f>'Response 14'!$B$19:$B$30</c:f>
              <c:strCache>
                <c:ptCount val="12"/>
                <c:pt idx="0">
                  <c:v>Views</c:v>
                </c:pt>
                <c:pt idx="1">
                  <c:v>Variety</c:v>
                </c:pt>
                <c:pt idx="2">
                  <c:v>More Rural Countryside</c:v>
                </c:pt>
                <c:pt idx="3">
                  <c:v>Part of longer/challenging walk</c:v>
                </c:pt>
                <c:pt idx="4">
                  <c:v>More open/fewer Trees</c:v>
                </c:pt>
                <c:pt idx="5">
                  <c:v>Deer park</c:v>
                </c:pt>
                <c:pt idx="6">
                  <c:v>Change of seasons</c:v>
                </c:pt>
                <c:pt idx="7">
                  <c:v>Well maintained</c:v>
                </c:pt>
                <c:pt idx="8">
                  <c:v>Chalk downland landscape</c:v>
                </c:pt>
                <c:pt idx="9">
                  <c:v>Wildlife</c:v>
                </c:pt>
                <c:pt idx="10">
                  <c:v>Different scenery</c:v>
                </c:pt>
                <c:pt idx="11">
                  <c:v>Sculptures</c:v>
                </c:pt>
              </c:strCache>
            </c:strRef>
          </c:cat>
          <c:val>
            <c:numRef>
              <c:f>'Response 14'!$C$19:$C$30</c:f>
              <c:numCache>
                <c:formatCode>General</c:formatCode>
                <c:ptCount val="12"/>
                <c:pt idx="0">
                  <c:v>7</c:v>
                </c:pt>
                <c:pt idx="1">
                  <c:v>6</c:v>
                </c:pt>
                <c:pt idx="2">
                  <c:v>4</c:v>
                </c:pt>
                <c:pt idx="3">
                  <c:v>4</c:v>
                </c:pt>
                <c:pt idx="4">
                  <c:v>3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F6-430B-B720-005581716D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'Response 17'!$B$1</c:f>
          <c:strCache>
            <c:ptCount val="1"/>
            <c:pt idx="0">
              <c:v>Do you have any comments on the vision statement and biodiversity improvements that the Hesworth Common Management Committee are promoting and recommending to the village?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F91-44AD-A26A-01286D2BF74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F91-44AD-A26A-01286D2BF74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F91-44AD-A26A-01286D2BF741}"/>
              </c:ext>
            </c:extLst>
          </c:dPt>
          <c:cat>
            <c:strRef>
              <c:f>'Response 17'!$B$2:$B$4</c:f>
              <c:strCache>
                <c:ptCount val="3"/>
                <c:pt idx="0">
                  <c:v>In support of HCMC proposals</c:v>
                </c:pt>
                <c:pt idx="1">
                  <c:v>No objection to HCMC proposals</c:v>
                </c:pt>
                <c:pt idx="2">
                  <c:v>Not in support of HCMC proposals</c:v>
                </c:pt>
              </c:strCache>
            </c:strRef>
          </c:cat>
          <c:val>
            <c:numRef>
              <c:f>'Response 17'!$C$2:$C$4</c:f>
              <c:numCache>
                <c:formatCode>General</c:formatCode>
                <c:ptCount val="3"/>
                <c:pt idx="0">
                  <c:v>16</c:v>
                </c:pt>
                <c:pt idx="1">
                  <c:v>5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70-470F-AE6F-37A48C3241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'Response 2'!$B$1</c:f>
          <c:strCache>
            <c:ptCount val="1"/>
            <c:pt idx="0">
              <c:v>Where do you live in Fittleworth?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47A-4447-879A-AD0AB2CC291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47A-4447-879A-AD0AB2CC291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47A-4447-879A-AD0AB2CC291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47A-4447-879A-AD0AB2CC291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E47A-4447-879A-AD0AB2CC291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E47A-4447-879A-AD0AB2CC2915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E47A-4447-879A-AD0AB2CC2915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E47A-4447-879A-AD0AB2CC2915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E47A-4447-879A-AD0AB2CC2915}"/>
              </c:ext>
            </c:extLst>
          </c:dPt>
          <c:cat>
            <c:strRef>
              <c:f>'Response 2'!$B$2:$B$10</c:f>
              <c:strCache>
                <c:ptCount val="9"/>
                <c:pt idx="0">
                  <c:v>Close to Lower Street (lower end close to The Swan PH)</c:v>
                </c:pt>
                <c:pt idx="1">
                  <c:v>Close to the Fleet/Limbourne Lane</c:v>
                </c:pt>
                <c:pt idx="2">
                  <c:v>Bedham Lane/Upper Street</c:v>
                </c:pt>
                <c:pt idx="3">
                  <c:v>Close to Lower Street (top end close to Church)</c:v>
                </c:pt>
                <c:pt idx="4">
                  <c:v>Close to School Lane</c:v>
                </c:pt>
                <c:pt idx="5">
                  <c:v>Close to Church Lane</c:v>
                </c:pt>
                <c:pt idx="6">
                  <c:v>Tripp Hill</c:v>
                </c:pt>
                <c:pt idx="7">
                  <c:v>On the Common</c:v>
                </c:pt>
                <c:pt idx="8">
                  <c:v>Greatpin Croft</c:v>
                </c:pt>
              </c:strCache>
            </c:strRef>
          </c:cat>
          <c:val>
            <c:numRef>
              <c:f>'Response 2'!$C$2:$C$10</c:f>
              <c:numCache>
                <c:formatCode>General</c:formatCode>
                <c:ptCount val="9"/>
                <c:pt idx="0">
                  <c:v>6</c:v>
                </c:pt>
                <c:pt idx="1">
                  <c:v>3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1D-4848-AA75-D07F1C71F4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'Response 4'!$B$1</c:f>
          <c:strCache>
            <c:ptCount val="1"/>
            <c:pt idx="0">
              <c:v>How long have you lived in Fittleworth?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F86-4FFE-89DC-6F89191E7BF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F86-4FFE-89DC-6F89191E7BF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F86-4FFE-89DC-6F89191E7BF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7F86-4FFE-89DC-6F89191E7BF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7F86-4FFE-89DC-6F89191E7BF8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7F86-4FFE-89DC-6F89191E7BF8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7F86-4FFE-89DC-6F89191E7BF8}"/>
              </c:ext>
            </c:extLst>
          </c:dPt>
          <c:cat>
            <c:strRef>
              <c:f>'Response 4'!$B$2:$B$8</c:f>
              <c:strCache>
                <c:ptCount val="7"/>
                <c:pt idx="0">
                  <c:v>0-5 years</c:v>
                </c:pt>
                <c:pt idx="1">
                  <c:v>6-10 years</c:v>
                </c:pt>
                <c:pt idx="2">
                  <c:v>11-20 years</c:v>
                </c:pt>
                <c:pt idx="3">
                  <c:v>21-30 years</c:v>
                </c:pt>
                <c:pt idx="4">
                  <c:v>31-40 years</c:v>
                </c:pt>
                <c:pt idx="5">
                  <c:v>41-50 years</c:v>
                </c:pt>
                <c:pt idx="6">
                  <c:v>Over 50 years</c:v>
                </c:pt>
              </c:strCache>
            </c:strRef>
          </c:cat>
          <c:val>
            <c:numRef>
              <c:f>'Response 4'!$C$2:$C$8</c:f>
              <c:numCache>
                <c:formatCode>General</c:formatCode>
                <c:ptCount val="7"/>
                <c:pt idx="0">
                  <c:v>4</c:v>
                </c:pt>
                <c:pt idx="1">
                  <c:v>2</c:v>
                </c:pt>
                <c:pt idx="2">
                  <c:v>1</c:v>
                </c:pt>
                <c:pt idx="3">
                  <c:v>5</c:v>
                </c:pt>
                <c:pt idx="4">
                  <c:v>5</c:v>
                </c:pt>
                <c:pt idx="5">
                  <c:v>0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C7-48B4-8D68-6DB813E2C5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'Response 5'!$B$1</c:f>
          <c:strCache>
            <c:ptCount val="1"/>
            <c:pt idx="0">
              <c:v>How old are you?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C42-4C5C-B75D-B94B3233258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C42-4C5C-B75D-B94B3233258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C42-4C5C-B75D-B94B3233258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3C42-4C5C-B75D-B94B3233258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3C42-4C5C-B75D-B94B32332581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3C42-4C5C-B75D-B94B32332581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3C42-4C5C-B75D-B94B32332581}"/>
              </c:ext>
            </c:extLst>
          </c:dPt>
          <c:cat>
            <c:strRef>
              <c:f>'Response 5'!$B$2:$B$8</c:f>
              <c:strCache>
                <c:ptCount val="7"/>
                <c:pt idx="0">
                  <c:v>0-13</c:v>
                </c:pt>
                <c:pt idx="1">
                  <c:v>14-19</c:v>
                </c:pt>
                <c:pt idx="2">
                  <c:v>20-29</c:v>
                </c:pt>
                <c:pt idx="3">
                  <c:v>30-49</c:v>
                </c:pt>
                <c:pt idx="4">
                  <c:v>50-69</c:v>
                </c:pt>
                <c:pt idx="5">
                  <c:v>70-80</c:v>
                </c:pt>
                <c:pt idx="6">
                  <c:v>Over 80</c:v>
                </c:pt>
              </c:strCache>
            </c:strRef>
          </c:cat>
          <c:val>
            <c:numRef>
              <c:f>'Response 5'!$C$2:$C$8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10</c:v>
                </c:pt>
                <c:pt idx="5">
                  <c:v>5</c:v>
                </c:pt>
                <c:pt idx="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34-4AF8-BF4E-8293115CA3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'Response 6'!$B$1</c:f>
          <c:strCache>
            <c:ptCount val="1"/>
            <c:pt idx="0">
              <c:v>Do you use Hesworth Common?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AEC-41AB-AFB3-8918DDA12F1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AEC-41AB-AFB3-8918DDA12F18}"/>
              </c:ext>
            </c:extLst>
          </c:dPt>
          <c:cat>
            <c:strRef>
              <c:f>'Response 6'!$B$2:$B$3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'Response 6'!$C$2:$C$3</c:f>
              <c:numCache>
                <c:formatCode>General</c:formatCode>
                <c:ptCount val="2"/>
                <c:pt idx="0">
                  <c:v>19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C5-45C4-B9B3-07BF85CD67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'Response 8'!$B$1</c:f>
          <c:strCache>
            <c:ptCount val="1"/>
            <c:pt idx="0">
              <c:v>What activities do you enjoy on Hesworth Common?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D58-4191-9E2E-3F07007A313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D58-4191-9E2E-3F07007A313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D58-4191-9E2E-3F07007A313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D58-4191-9E2E-3F07007A313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ED58-4191-9E2E-3F07007A313B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ED58-4191-9E2E-3F07007A313B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ED58-4191-9E2E-3F07007A313B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ED58-4191-9E2E-3F07007A313B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ED58-4191-9E2E-3F07007A313B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ED58-4191-9E2E-3F07007A313B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ED58-4191-9E2E-3F07007A313B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ED58-4191-9E2E-3F07007A313B}"/>
              </c:ext>
            </c:extLst>
          </c:dPt>
          <c:cat>
            <c:strRef>
              <c:f>'Response 8'!$B$6:$B$17</c:f>
              <c:strCache>
                <c:ptCount val="10"/>
                <c:pt idx="0">
                  <c:v>Walking (with a dog/s)</c:v>
                </c:pt>
                <c:pt idx="1">
                  <c:v>Trail Running</c:v>
                </c:pt>
                <c:pt idx="2">
                  <c:v>Horse Riding (on the bridleway)</c:v>
                </c:pt>
                <c:pt idx="3">
                  <c:v>Playing (building dens, hiding, etc)</c:v>
                </c:pt>
                <c:pt idx="4">
                  <c:v>Picnics</c:v>
                </c:pt>
                <c:pt idx="5">
                  <c:v>Following Serpent Trail</c:v>
                </c:pt>
                <c:pt idx="6">
                  <c:v>Cycling (on the bridleway)</c:v>
                </c:pt>
                <c:pt idx="7">
                  <c:v>Photography</c:v>
                </c:pt>
                <c:pt idx="8">
                  <c:v>Conservation Work</c:v>
                </c:pt>
                <c:pt idx="9">
                  <c:v>Orienteering</c:v>
                </c:pt>
              </c:strCache>
            </c:strRef>
          </c:cat>
          <c:val>
            <c:numRef>
              <c:f>'Response 8'!$C$6:$C$17</c:f>
              <c:numCache>
                <c:formatCode>General</c:formatCode>
                <c:ptCount val="12"/>
                <c:pt idx="0">
                  <c:v>8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46-4AF6-B4C2-8908FDAC47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'Response  9'!$B$1</c:f>
          <c:strCache>
            <c:ptCount val="1"/>
            <c:pt idx="0">
              <c:v>Do you have a dog(s) that you walk on Hesworth Common?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48D-4472-ABC1-0F939054682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48D-4472-ABC1-0F939054682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48D-4472-ABC1-0F939054682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48D-4472-ABC1-0F939054682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E48D-4472-ABC1-0F9390546828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E48D-4472-ABC1-0F9390546828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E48D-4472-ABC1-0F9390546828}"/>
              </c:ext>
            </c:extLst>
          </c:dPt>
          <c:cat>
            <c:strRef>
              <c:f>'Response  9'!$B$2:$B$8</c:f>
              <c:strCache>
                <c:ptCount val="7"/>
                <c:pt idx="0">
                  <c:v>No</c:v>
                </c:pt>
                <c:pt idx="1">
                  <c:v>Yes</c:v>
                </c:pt>
                <c:pt idx="2">
                  <c:v>Are you worried about other dogs?</c:v>
                </c:pt>
                <c:pt idx="3">
                  <c:v>Do you use the car park bins to dispose of dog waste?</c:v>
                </c:pt>
                <c:pt idx="4">
                  <c:v>Are you aware of the SDNPA "Take the Lead" campaign?</c:v>
                </c:pt>
                <c:pt idx="5">
                  <c:v>Do you always keep your dog on the lead?</c:v>
                </c:pt>
                <c:pt idx="6">
                  <c:v>I never keep my dog on the lead?</c:v>
                </c:pt>
              </c:strCache>
            </c:strRef>
          </c:cat>
          <c:val>
            <c:numRef>
              <c:f>'Response  9'!$C$2:$C$8</c:f>
              <c:numCache>
                <c:formatCode>General</c:formatCode>
                <c:ptCount val="7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3</c:v>
                </c:pt>
                <c:pt idx="4">
                  <c:v>3</c:v>
                </c:pt>
                <c:pt idx="5">
                  <c:v>2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90-4903-BAE7-213B675032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'Response 10'!$B$1</c:f>
          <c:strCache>
            <c:ptCount val="1"/>
            <c:pt idx="0">
              <c:v>Where do you mainly access Hesworth Common?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23F-4B77-A220-28EEF85F79D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23F-4B77-A220-28EEF85F79D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23F-4B77-A220-28EEF85F79D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23F-4B77-A220-28EEF85F79D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023F-4B77-A220-28EEF85F79D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023F-4B77-A220-28EEF85F79DD}"/>
              </c:ext>
            </c:extLst>
          </c:dPt>
          <c:cat>
            <c:strRef>
              <c:f>'Response 10'!$B$2:$B$7</c:f>
              <c:strCache>
                <c:ptCount val="6"/>
                <c:pt idx="0">
                  <c:v>St Mary's Drive</c:v>
                </c:pt>
                <c:pt idx="1">
                  <c:v>Lower Street Car Park</c:v>
                </c:pt>
                <c:pt idx="2">
                  <c:v>From the Swan PH and along Hesworth Lane</c:v>
                </c:pt>
                <c:pt idx="3">
                  <c:v>Lay-by on Hesworth Common Lane</c:v>
                </c:pt>
                <c:pt idx="4">
                  <c:v>From Birchwalk Wood</c:v>
                </c:pt>
                <c:pt idx="5">
                  <c:v>Direct onto Common</c:v>
                </c:pt>
              </c:strCache>
            </c:strRef>
          </c:cat>
          <c:val>
            <c:numRef>
              <c:f>'Response 10'!$C$2:$C$7</c:f>
              <c:numCache>
                <c:formatCode>General</c:formatCode>
                <c:ptCount val="6"/>
                <c:pt idx="0">
                  <c:v>9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78-4320-818C-623F7A2E7F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'Response 11'!$B$1</c:f>
          <c:strCache>
            <c:ptCount val="1"/>
            <c:pt idx="0">
              <c:v>Where do you go on Hesworth Common?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6FD-4C0B-86F8-337F44A8FA5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6FD-4C0B-86F8-337F44A8FA5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6FD-4C0B-86F8-337F44A8FA5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6FD-4C0B-86F8-337F44A8FA5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E6FD-4C0B-86F8-337F44A8FA5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E6FD-4C0B-86F8-337F44A8FA5C}"/>
              </c:ext>
            </c:extLst>
          </c:dPt>
          <c:cat>
            <c:strRef>
              <c:f>'Response 11'!$B$2:$B$7</c:f>
              <c:strCache>
                <c:ptCount val="6"/>
                <c:pt idx="0">
                  <c:v>To the Trig Point?</c:v>
                </c:pt>
                <c:pt idx="1">
                  <c:v>Around to the western Barkworth bench?</c:v>
                </c:pt>
                <c:pt idx="2">
                  <c:v>To the Lower bench below the Trig point?</c:v>
                </c:pt>
                <c:pt idx="3">
                  <c:v>Access Hesworth from Hesworth Lane?</c:v>
                </c:pt>
                <c:pt idx="4">
                  <c:v>Access Hesworth from the Lower Street car park?</c:v>
                </c:pt>
                <c:pt idx="5">
                  <c:v>Somewhere Else</c:v>
                </c:pt>
              </c:strCache>
            </c:strRef>
          </c:cat>
          <c:val>
            <c:numRef>
              <c:f>'Response 11'!$C$2:$C$7</c:f>
              <c:numCache>
                <c:formatCode>General</c:formatCode>
                <c:ptCount val="6"/>
                <c:pt idx="0">
                  <c:v>19</c:v>
                </c:pt>
                <c:pt idx="1">
                  <c:v>16</c:v>
                </c:pt>
                <c:pt idx="2">
                  <c:v>19</c:v>
                </c:pt>
                <c:pt idx="3">
                  <c:v>11</c:v>
                </c:pt>
                <c:pt idx="4">
                  <c:v>7</c:v>
                </c:pt>
                <c:pt idx="5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D4-4564-884A-D1F4EAF9B2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3175</xdr:colOff>
      <xdr:row>0</xdr:row>
      <xdr:rowOff>0</xdr:rowOff>
    </xdr:from>
    <xdr:to>
      <xdr:col>11</xdr:col>
      <xdr:colOff>307975</xdr:colOff>
      <xdr:row>14</xdr:row>
      <xdr:rowOff>165100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7DB5440-64B2-9E78-7B8D-6BC71BE26AF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15875</xdr:colOff>
      <xdr:row>2</xdr:row>
      <xdr:rowOff>19050</xdr:rowOff>
    </xdr:from>
    <xdr:to>
      <xdr:col>11</xdr:col>
      <xdr:colOff>320675</xdr:colOff>
      <xdr:row>17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D573C08-57B6-6A13-90D6-4764453DB3F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79375</xdr:colOff>
      <xdr:row>1</xdr:row>
      <xdr:rowOff>12700</xdr:rowOff>
    </xdr:from>
    <xdr:to>
      <xdr:col>10</xdr:col>
      <xdr:colOff>384175</xdr:colOff>
      <xdr:row>30</xdr:row>
      <xdr:rowOff>146050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26DD3C5-C216-012A-2341-4BDA208FFAC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111125</xdr:colOff>
      <xdr:row>1</xdr:row>
      <xdr:rowOff>19050</xdr:rowOff>
    </xdr:from>
    <xdr:to>
      <xdr:col>10</xdr:col>
      <xdr:colOff>415925</xdr:colOff>
      <xdr:row>16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9B52051-8448-BD24-BE2E-64B92E2D26C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142875</xdr:colOff>
      <xdr:row>16</xdr:row>
      <xdr:rowOff>57150</xdr:rowOff>
    </xdr:from>
    <xdr:to>
      <xdr:col>10</xdr:col>
      <xdr:colOff>447675</xdr:colOff>
      <xdr:row>42</xdr:row>
      <xdr:rowOff>139700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5D9B200-985C-6CEC-00AC-ADBB6AAB2EE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117475</xdr:colOff>
      <xdr:row>1</xdr:row>
      <xdr:rowOff>31750</xdr:rowOff>
    </xdr:from>
    <xdr:to>
      <xdr:col>10</xdr:col>
      <xdr:colOff>276225</xdr:colOff>
      <xdr:row>21</xdr:row>
      <xdr:rowOff>177800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22F3F5F-750A-9C84-8212-D14A9DF932C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66675</xdr:colOff>
      <xdr:row>0</xdr:row>
      <xdr:rowOff>107950</xdr:rowOff>
    </xdr:from>
    <xdr:to>
      <xdr:col>11</xdr:col>
      <xdr:colOff>301625</xdr:colOff>
      <xdr:row>38</xdr:row>
      <xdr:rowOff>127000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A44BE1C5-7E76-9CDE-68EF-D49CD4E963C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15875</xdr:colOff>
      <xdr:row>1</xdr:row>
      <xdr:rowOff>0</xdr:rowOff>
    </xdr:from>
    <xdr:to>
      <xdr:col>10</xdr:col>
      <xdr:colOff>320675</xdr:colOff>
      <xdr:row>15</xdr:row>
      <xdr:rowOff>158750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F23E063-177F-57C3-3DC8-46AD944A64B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79375</xdr:colOff>
      <xdr:row>1</xdr:row>
      <xdr:rowOff>6350</xdr:rowOff>
    </xdr:from>
    <xdr:to>
      <xdr:col>10</xdr:col>
      <xdr:colOff>384175</xdr:colOff>
      <xdr:row>15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C4A1938-CFC8-943F-A9ED-949E3148232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22225</xdr:colOff>
      <xdr:row>1</xdr:row>
      <xdr:rowOff>0</xdr:rowOff>
    </xdr:from>
    <xdr:to>
      <xdr:col>10</xdr:col>
      <xdr:colOff>327025</xdr:colOff>
      <xdr:row>15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0C57DC5-DEDF-6B54-63CB-BCD439B6293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390525</xdr:colOff>
      <xdr:row>1</xdr:row>
      <xdr:rowOff>6350</xdr:rowOff>
    </xdr:from>
    <xdr:to>
      <xdr:col>10</xdr:col>
      <xdr:colOff>587375</xdr:colOff>
      <xdr:row>38</xdr:row>
      <xdr:rowOff>57150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77E81E8-9943-59B6-794A-3D437B1D979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22225</xdr:colOff>
      <xdr:row>1</xdr:row>
      <xdr:rowOff>25400</xdr:rowOff>
    </xdr:from>
    <xdr:to>
      <xdr:col>10</xdr:col>
      <xdr:colOff>238125</xdr:colOff>
      <xdr:row>26</xdr:row>
      <xdr:rowOff>25400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5C2938F-006A-AB62-009C-ACE90208DA4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79375</xdr:colOff>
      <xdr:row>1</xdr:row>
      <xdr:rowOff>6350</xdr:rowOff>
    </xdr:from>
    <xdr:to>
      <xdr:col>10</xdr:col>
      <xdr:colOff>384175</xdr:colOff>
      <xdr:row>26</xdr:row>
      <xdr:rowOff>69850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9139FD9-6B36-53C8-835F-8159C176EB9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41275</xdr:colOff>
      <xdr:row>1</xdr:row>
      <xdr:rowOff>0</xdr:rowOff>
    </xdr:from>
    <xdr:to>
      <xdr:col>10</xdr:col>
      <xdr:colOff>346075</xdr:colOff>
      <xdr:row>24</xdr:row>
      <xdr:rowOff>120650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C411B10-18DF-BC47-A5C3-BF58B09EF85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fittleworth-pc.org.uk/document-category/consultations/" TargetMode="External"/><Relationship Id="rId1" Type="http://schemas.openxmlformats.org/officeDocument/2006/relationships/hyperlink" Target="mailto:kevin.mackenzie@fittleworth-pc.org.uk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979463-9205-48E7-928A-57C2EB148B1D}">
  <dimension ref="A1:L185"/>
  <sheetViews>
    <sheetView tabSelected="1" workbookViewId="0">
      <selection activeCell="B146" sqref="B146"/>
    </sheetView>
  </sheetViews>
  <sheetFormatPr defaultRowHeight="14.4" x14ac:dyDescent="0.3"/>
  <cols>
    <col min="2" max="2" width="4.44140625" customWidth="1"/>
    <col min="7" max="7" width="10.21875" customWidth="1"/>
    <col min="9" max="9" width="9.77734375" customWidth="1"/>
    <col min="10" max="10" width="10.6640625" customWidth="1"/>
  </cols>
  <sheetData>
    <row r="1" spans="1:12" ht="22.8" x14ac:dyDescent="0.3">
      <c r="A1" s="2" t="s">
        <v>0</v>
      </c>
    </row>
    <row r="3" spans="1:12" x14ac:dyDescent="0.3">
      <c r="A3" s="1" t="s">
        <v>16</v>
      </c>
    </row>
    <row r="4" spans="1:12" ht="15" thickBot="1" x14ac:dyDescent="0.35"/>
    <row r="5" spans="1:12" x14ac:dyDescent="0.3">
      <c r="A5" s="35" t="s">
        <v>1</v>
      </c>
      <c r="B5" s="36"/>
      <c r="C5" s="36"/>
      <c r="D5" s="36"/>
      <c r="E5" s="36"/>
      <c r="F5" s="36"/>
      <c r="G5" s="36"/>
      <c r="H5" s="36"/>
      <c r="I5" s="36"/>
      <c r="J5" s="37"/>
    </row>
    <row r="6" spans="1:12" x14ac:dyDescent="0.3">
      <c r="A6" s="40" t="s">
        <v>2</v>
      </c>
      <c r="B6" s="38"/>
      <c r="C6" s="38"/>
      <c r="D6" s="38"/>
      <c r="E6" s="38"/>
      <c r="F6" s="38"/>
      <c r="G6" s="38"/>
      <c r="H6" s="38"/>
      <c r="I6" s="38"/>
      <c r="J6" s="41"/>
    </row>
    <row r="7" spans="1:12" x14ac:dyDescent="0.3">
      <c r="A7" s="40" t="s">
        <v>3</v>
      </c>
      <c r="B7" s="38"/>
      <c r="C7" s="38"/>
      <c r="D7" s="38"/>
      <c r="E7" s="38"/>
      <c r="F7" s="38"/>
      <c r="G7" s="38"/>
      <c r="H7" s="38"/>
      <c r="I7" s="38"/>
      <c r="J7" s="41"/>
    </row>
    <row r="8" spans="1:12" x14ac:dyDescent="0.3">
      <c r="A8" s="40" t="s">
        <v>4</v>
      </c>
      <c r="B8" s="38"/>
      <c r="C8" s="38"/>
      <c r="D8" s="38"/>
      <c r="E8" s="38"/>
      <c r="F8" s="38"/>
      <c r="G8" s="38"/>
      <c r="H8" s="38"/>
      <c r="I8" s="38"/>
      <c r="J8" s="41"/>
    </row>
    <row r="9" spans="1:12" x14ac:dyDescent="0.3">
      <c r="A9" s="40" t="s">
        <v>84</v>
      </c>
      <c r="B9" s="38"/>
      <c r="C9" s="38"/>
      <c r="D9" s="38"/>
      <c r="E9" s="38"/>
      <c r="F9" s="38"/>
      <c r="G9" s="38"/>
      <c r="H9" s="38"/>
      <c r="I9" s="38"/>
      <c r="J9" s="41"/>
    </row>
    <row r="10" spans="1:12" x14ac:dyDescent="0.3">
      <c r="A10" s="40" t="s">
        <v>85</v>
      </c>
      <c r="B10" s="38"/>
      <c r="C10" s="38"/>
      <c r="D10" s="38"/>
      <c r="E10" s="38"/>
      <c r="F10" s="38"/>
      <c r="G10" s="38"/>
      <c r="H10" s="38"/>
      <c r="I10" s="38"/>
      <c r="J10" s="41"/>
    </row>
    <row r="11" spans="1:12" x14ac:dyDescent="0.3">
      <c r="A11" s="40"/>
      <c r="B11" s="38"/>
      <c r="C11" s="38"/>
      <c r="D11" s="38"/>
      <c r="E11" s="38"/>
      <c r="F11" s="38"/>
      <c r="G11" s="38"/>
      <c r="H11" s="38"/>
      <c r="I11" s="38"/>
      <c r="J11" s="41"/>
    </row>
    <row r="12" spans="1:12" x14ac:dyDescent="0.3">
      <c r="A12" s="42" t="s">
        <v>5</v>
      </c>
      <c r="B12" s="43"/>
      <c r="C12" s="43"/>
      <c r="D12" s="43"/>
      <c r="E12" s="43"/>
      <c r="F12" s="43"/>
      <c r="G12" s="43"/>
      <c r="H12" s="43"/>
      <c r="I12" s="43"/>
      <c r="J12" s="44"/>
    </row>
    <row r="13" spans="1:12" ht="15.6" x14ac:dyDescent="0.3">
      <c r="A13" s="42" t="s">
        <v>134</v>
      </c>
      <c r="B13" s="43"/>
      <c r="C13" s="43"/>
      <c r="D13" s="43"/>
      <c r="E13" s="43"/>
      <c r="F13" s="43"/>
      <c r="G13" s="43"/>
      <c r="H13" s="43"/>
      <c r="I13" s="43"/>
      <c r="J13" s="44"/>
      <c r="L13" s="33"/>
    </row>
    <row r="14" spans="1:12" ht="15.6" x14ac:dyDescent="0.3">
      <c r="A14" s="42" t="s">
        <v>135</v>
      </c>
      <c r="B14" s="43"/>
      <c r="C14" s="43"/>
      <c r="D14" s="43"/>
      <c r="E14" s="43"/>
      <c r="F14" s="43"/>
      <c r="G14" s="43"/>
      <c r="H14" s="43"/>
      <c r="I14" s="43"/>
      <c r="J14" s="44"/>
      <c r="L14" s="33"/>
    </row>
    <row r="15" spans="1:12" ht="15.6" x14ac:dyDescent="0.3">
      <c r="A15" s="42" t="s">
        <v>136</v>
      </c>
      <c r="B15" s="43"/>
      <c r="C15" s="43"/>
      <c r="D15" s="43"/>
      <c r="E15" s="43"/>
      <c r="F15" s="43"/>
      <c r="G15" s="43"/>
      <c r="H15" s="43"/>
      <c r="I15" s="43"/>
      <c r="J15" s="44"/>
      <c r="L15" s="33"/>
    </row>
    <row r="16" spans="1:12" ht="15.6" x14ac:dyDescent="0.3">
      <c r="A16" s="42" t="s">
        <v>137</v>
      </c>
      <c r="B16" s="43"/>
      <c r="C16" s="43"/>
      <c r="D16" s="43"/>
      <c r="E16" s="43"/>
      <c r="F16" s="43"/>
      <c r="G16" s="43"/>
      <c r="H16" s="43"/>
      <c r="I16" s="43"/>
      <c r="J16" s="44"/>
      <c r="L16" s="33"/>
    </row>
    <row r="17" spans="1:12" ht="15.6" x14ac:dyDescent="0.3">
      <c r="A17" s="42" t="s">
        <v>138</v>
      </c>
      <c r="B17" s="43"/>
      <c r="C17" s="43"/>
      <c r="D17" s="43"/>
      <c r="E17" s="43"/>
      <c r="F17" s="43"/>
      <c r="G17" s="43"/>
      <c r="H17" s="43"/>
      <c r="I17" s="43"/>
      <c r="J17" s="44"/>
      <c r="L17" s="33"/>
    </row>
    <row r="18" spans="1:12" x14ac:dyDescent="0.3">
      <c r="A18" s="42" t="s">
        <v>139</v>
      </c>
      <c r="B18" s="43"/>
      <c r="C18" s="43"/>
      <c r="D18" s="43"/>
      <c r="E18" s="43"/>
      <c r="F18" s="43"/>
      <c r="G18" s="43"/>
      <c r="H18" s="43"/>
      <c r="I18" s="43"/>
      <c r="J18" s="44"/>
    </row>
    <row r="19" spans="1:12" x14ac:dyDescent="0.3">
      <c r="A19" s="42" t="s">
        <v>140</v>
      </c>
      <c r="B19" s="43"/>
      <c r="C19" s="43"/>
      <c r="D19" s="43"/>
      <c r="E19" s="43"/>
      <c r="F19" s="43"/>
      <c r="G19" s="43"/>
      <c r="H19" s="43"/>
      <c r="I19" s="43"/>
      <c r="J19" s="44"/>
    </row>
    <row r="20" spans="1:12" x14ac:dyDescent="0.3">
      <c r="A20" s="42" t="s">
        <v>141</v>
      </c>
      <c r="B20" s="43"/>
      <c r="C20" s="43"/>
      <c r="D20" s="43"/>
      <c r="E20" s="43"/>
      <c r="F20" s="43"/>
      <c r="G20" s="43"/>
      <c r="H20" s="43"/>
      <c r="I20" s="43"/>
      <c r="J20" s="44"/>
    </row>
    <row r="21" spans="1:12" x14ac:dyDescent="0.3">
      <c r="A21" s="42" t="s">
        <v>142</v>
      </c>
      <c r="B21" s="43"/>
      <c r="C21" s="43"/>
      <c r="D21" s="43"/>
      <c r="E21" s="43"/>
      <c r="F21" s="43"/>
      <c r="G21" s="43"/>
      <c r="H21" s="43"/>
      <c r="I21" s="43"/>
      <c r="J21" s="44"/>
    </row>
    <row r="22" spans="1:12" x14ac:dyDescent="0.3">
      <c r="A22" s="42" t="s">
        <v>143</v>
      </c>
      <c r="B22" s="43"/>
      <c r="C22" s="43"/>
      <c r="D22" s="43"/>
      <c r="E22" s="43"/>
      <c r="F22" s="43"/>
      <c r="G22" s="43"/>
      <c r="H22" s="43"/>
      <c r="I22" s="43"/>
      <c r="J22" s="44"/>
    </row>
    <row r="23" spans="1:12" x14ac:dyDescent="0.3">
      <c r="A23" s="42" t="s">
        <v>144</v>
      </c>
      <c r="B23" s="43"/>
      <c r="C23" s="43"/>
      <c r="D23" s="43"/>
      <c r="E23" s="43"/>
      <c r="F23" s="43"/>
      <c r="G23" s="43"/>
      <c r="H23" s="43"/>
      <c r="I23" s="43"/>
      <c r="J23" s="44"/>
    </row>
    <row r="24" spans="1:12" x14ac:dyDescent="0.3">
      <c r="A24" s="42" t="s">
        <v>145</v>
      </c>
      <c r="B24" s="43"/>
      <c r="C24" s="43"/>
      <c r="D24" s="43"/>
      <c r="E24" s="43"/>
      <c r="F24" s="43"/>
      <c r="G24" s="43"/>
      <c r="H24" s="43"/>
      <c r="I24" s="43"/>
      <c r="J24" s="44"/>
    </row>
    <row r="25" spans="1:12" x14ac:dyDescent="0.3">
      <c r="A25" s="42" t="s">
        <v>146</v>
      </c>
      <c r="B25" s="43"/>
      <c r="C25" s="43"/>
      <c r="D25" s="43"/>
      <c r="E25" s="43"/>
      <c r="F25" s="43"/>
      <c r="G25" s="43"/>
      <c r="H25" s="43"/>
      <c r="I25" s="43"/>
      <c r="J25" s="44"/>
    </row>
    <row r="26" spans="1:12" x14ac:dyDescent="0.3">
      <c r="A26" s="40"/>
      <c r="B26" s="38"/>
      <c r="C26" s="38"/>
      <c r="D26" s="38"/>
      <c r="E26" s="38"/>
      <c r="F26" s="38"/>
      <c r="G26" s="38"/>
      <c r="H26" s="38"/>
      <c r="I26" s="38"/>
      <c r="J26" s="41"/>
    </row>
    <row r="27" spans="1:12" x14ac:dyDescent="0.3">
      <c r="A27" s="40" t="s">
        <v>7</v>
      </c>
      <c r="B27" s="38"/>
      <c r="C27" s="38"/>
      <c r="D27" s="38"/>
      <c r="E27" s="38"/>
      <c r="F27" s="38"/>
      <c r="G27" s="38"/>
      <c r="H27" s="38"/>
      <c r="I27" s="38"/>
      <c r="J27" s="41"/>
    </row>
    <row r="28" spans="1:12" x14ac:dyDescent="0.3">
      <c r="A28" s="40" t="s">
        <v>6</v>
      </c>
      <c r="B28" s="38"/>
      <c r="C28" s="38"/>
      <c r="D28" s="38"/>
      <c r="E28" s="38"/>
      <c r="F28" s="38"/>
      <c r="G28" s="38"/>
      <c r="H28" s="38"/>
      <c r="I28" s="38"/>
      <c r="J28" s="41"/>
    </row>
    <row r="29" spans="1:12" x14ac:dyDescent="0.3">
      <c r="A29" s="40" t="s">
        <v>8</v>
      </c>
      <c r="B29" s="38"/>
      <c r="C29" s="38"/>
      <c r="D29" s="38"/>
      <c r="E29" s="38"/>
      <c r="F29" s="38"/>
      <c r="G29" s="38"/>
      <c r="H29" s="38"/>
      <c r="I29" s="38"/>
      <c r="J29" s="41"/>
    </row>
    <row r="30" spans="1:12" x14ac:dyDescent="0.3">
      <c r="A30" s="40" t="s">
        <v>9</v>
      </c>
      <c r="B30" s="38"/>
      <c r="C30" s="38"/>
      <c r="D30" s="38"/>
      <c r="E30" s="38"/>
      <c r="F30" s="38"/>
      <c r="G30" s="38"/>
      <c r="H30" s="38"/>
      <c r="I30" s="38"/>
      <c r="J30" s="41"/>
    </row>
    <row r="31" spans="1:12" x14ac:dyDescent="0.3">
      <c r="A31" s="40" t="s">
        <v>10</v>
      </c>
      <c r="B31" s="38"/>
      <c r="C31" s="38"/>
      <c r="D31" s="38"/>
      <c r="E31" s="38"/>
      <c r="F31" s="38"/>
      <c r="G31" s="38"/>
      <c r="H31" s="38"/>
      <c r="I31" s="38"/>
      <c r="J31" s="41"/>
    </row>
    <row r="32" spans="1:12" x14ac:dyDescent="0.3">
      <c r="A32" s="40" t="s">
        <v>11</v>
      </c>
      <c r="B32" s="38"/>
      <c r="C32" s="38"/>
      <c r="D32" s="38"/>
      <c r="E32" s="38"/>
      <c r="F32" s="38"/>
      <c r="G32" s="38"/>
      <c r="H32" s="38"/>
      <c r="I32" s="38"/>
      <c r="J32" s="41"/>
    </row>
    <row r="33" spans="1:10" x14ac:dyDescent="0.3">
      <c r="A33" s="40" t="s">
        <v>147</v>
      </c>
      <c r="B33" s="38"/>
      <c r="C33" s="38"/>
      <c r="D33" s="38"/>
      <c r="E33" s="38"/>
      <c r="F33" s="38"/>
      <c r="G33" s="38"/>
      <c r="H33" s="38"/>
      <c r="I33" s="38"/>
      <c r="J33" s="41"/>
    </row>
    <row r="34" spans="1:10" x14ac:dyDescent="0.3">
      <c r="A34" s="40" t="s">
        <v>148</v>
      </c>
      <c r="B34" s="38"/>
      <c r="C34" s="38"/>
      <c r="D34" s="38"/>
      <c r="E34" s="38"/>
      <c r="F34" s="38"/>
      <c r="G34" s="38"/>
      <c r="H34" s="38"/>
      <c r="I34" s="38"/>
      <c r="J34" s="41"/>
    </row>
    <row r="35" spans="1:10" x14ac:dyDescent="0.3">
      <c r="A35" s="40" t="s">
        <v>149</v>
      </c>
      <c r="B35" s="38"/>
      <c r="C35" s="38"/>
      <c r="D35" s="38"/>
      <c r="E35" s="38"/>
      <c r="F35" s="38"/>
      <c r="G35" s="38"/>
      <c r="H35" s="38"/>
      <c r="I35" s="38"/>
      <c r="J35" s="41"/>
    </row>
    <row r="36" spans="1:10" x14ac:dyDescent="0.3">
      <c r="A36" s="40"/>
      <c r="B36" s="38"/>
      <c r="C36" s="38"/>
      <c r="D36" s="38"/>
      <c r="E36" s="38"/>
      <c r="F36" s="38"/>
      <c r="G36" s="38"/>
      <c r="H36" s="38"/>
      <c r="I36" s="38"/>
      <c r="J36" s="41"/>
    </row>
    <row r="37" spans="1:10" x14ac:dyDescent="0.3">
      <c r="A37" s="40" t="s">
        <v>119</v>
      </c>
      <c r="B37" s="38"/>
      <c r="C37" s="38"/>
      <c r="D37" s="38"/>
      <c r="E37" s="38"/>
      <c r="F37" s="38"/>
      <c r="G37" s="38"/>
      <c r="H37" s="38"/>
      <c r="I37" s="38"/>
      <c r="J37" s="41"/>
    </row>
    <row r="38" spans="1:10" x14ac:dyDescent="0.3">
      <c r="A38" s="40" t="s">
        <v>120</v>
      </c>
      <c r="B38" s="38"/>
      <c r="C38" s="38"/>
      <c r="D38" s="38"/>
      <c r="E38" s="38"/>
      <c r="F38" s="38"/>
      <c r="G38" s="38"/>
      <c r="H38" s="38"/>
      <c r="I38" s="38"/>
      <c r="J38" s="41"/>
    </row>
    <row r="39" spans="1:10" ht="15" thickBot="1" x14ac:dyDescent="0.35">
      <c r="A39" s="45" t="s">
        <v>121</v>
      </c>
      <c r="B39" s="46"/>
      <c r="C39" s="46"/>
      <c r="D39" s="46"/>
      <c r="E39" s="46"/>
      <c r="F39" s="46"/>
      <c r="G39" s="46"/>
      <c r="H39" s="46"/>
      <c r="I39" s="46"/>
      <c r="J39" s="47"/>
    </row>
    <row r="40" spans="1:10" x14ac:dyDescent="0.3">
      <c r="A40" s="38"/>
      <c r="B40" s="38"/>
      <c r="C40" s="38"/>
      <c r="D40" s="38"/>
      <c r="E40" s="38"/>
      <c r="F40" s="38"/>
      <c r="G40" s="38"/>
      <c r="H40" s="38"/>
      <c r="I40" s="38"/>
      <c r="J40" s="38"/>
    </row>
    <row r="41" spans="1:10" x14ac:dyDescent="0.3">
      <c r="A41" s="38" t="s">
        <v>124</v>
      </c>
      <c r="B41" s="38"/>
      <c r="C41" s="38"/>
      <c r="D41" s="38"/>
      <c r="E41" s="38"/>
      <c r="F41" s="38"/>
      <c r="G41" s="38"/>
      <c r="H41" s="38"/>
      <c r="I41" s="38"/>
      <c r="J41" s="38"/>
    </row>
    <row r="42" spans="1:10" x14ac:dyDescent="0.3">
      <c r="A42" s="38" t="s">
        <v>125</v>
      </c>
      <c r="B42" s="38"/>
      <c r="C42" s="38"/>
      <c r="D42" s="38"/>
      <c r="E42" s="38"/>
      <c r="F42" s="38"/>
      <c r="G42" s="38"/>
      <c r="H42" s="38"/>
      <c r="I42" s="38"/>
      <c r="J42" s="38"/>
    </row>
    <row r="43" spans="1:10" x14ac:dyDescent="0.3">
      <c r="A43" s="38" t="s">
        <v>126</v>
      </c>
      <c r="B43" s="38"/>
      <c r="C43" s="38"/>
      <c r="D43" s="38"/>
      <c r="E43" s="38"/>
      <c r="F43" s="38"/>
      <c r="G43" s="38"/>
      <c r="H43" s="38"/>
      <c r="I43" s="38"/>
      <c r="J43" s="38"/>
    </row>
    <row r="44" spans="1:10" x14ac:dyDescent="0.3">
      <c r="A44" s="38"/>
      <c r="B44" s="38"/>
      <c r="C44" s="38"/>
      <c r="D44" s="38"/>
      <c r="E44" s="38"/>
      <c r="F44" s="38"/>
      <c r="G44" s="38"/>
      <c r="H44" s="38"/>
      <c r="I44" s="38"/>
      <c r="J44" s="38"/>
    </row>
    <row r="45" spans="1:10" x14ac:dyDescent="0.3">
      <c r="A45" s="38" t="s">
        <v>159</v>
      </c>
      <c r="B45" s="38"/>
      <c r="C45" s="38"/>
      <c r="D45" s="38"/>
      <c r="E45" s="38"/>
      <c r="F45" s="38"/>
      <c r="G45" s="38"/>
      <c r="H45" s="38"/>
      <c r="I45" s="38"/>
      <c r="J45" s="38"/>
    </row>
    <row r="46" spans="1:10" x14ac:dyDescent="0.3">
      <c r="A46" s="38"/>
      <c r="B46" s="38"/>
      <c r="C46" s="38"/>
      <c r="D46" s="38"/>
      <c r="E46" s="38"/>
      <c r="F46" s="38"/>
      <c r="G46" s="38"/>
      <c r="H46" s="38"/>
      <c r="I46" s="38"/>
      <c r="J46" s="38"/>
    </row>
    <row r="47" spans="1:10" x14ac:dyDescent="0.3">
      <c r="A47" s="39" t="s">
        <v>15</v>
      </c>
      <c r="B47" s="38"/>
      <c r="C47" s="38"/>
      <c r="D47" s="38"/>
      <c r="E47" s="38"/>
      <c r="F47" s="38"/>
      <c r="G47" s="38"/>
      <c r="H47" s="38"/>
      <c r="I47" s="38"/>
      <c r="J47" s="38"/>
    </row>
    <row r="48" spans="1:10" x14ac:dyDescent="0.3">
      <c r="A48" s="38" t="s">
        <v>12</v>
      </c>
      <c r="B48" s="38"/>
      <c r="C48" s="38"/>
      <c r="D48" s="38"/>
      <c r="E48" s="38"/>
      <c r="F48" s="38"/>
      <c r="G48" s="38"/>
      <c r="H48" s="38"/>
      <c r="I48" s="38"/>
      <c r="J48" s="38"/>
    </row>
    <row r="49" spans="1:10" x14ac:dyDescent="0.3">
      <c r="A49" s="38" t="s">
        <v>13</v>
      </c>
      <c r="B49" s="38"/>
      <c r="C49" s="38"/>
      <c r="D49" s="38"/>
      <c r="E49" s="38"/>
      <c r="F49" s="38"/>
      <c r="G49" s="38"/>
      <c r="H49" s="38"/>
      <c r="I49" s="38"/>
      <c r="J49" s="38"/>
    </row>
    <row r="50" spans="1:10" x14ac:dyDescent="0.3">
      <c r="A50" s="38" t="s">
        <v>14</v>
      </c>
      <c r="B50" s="38"/>
      <c r="C50" s="38"/>
      <c r="D50" s="38"/>
      <c r="E50" s="38"/>
      <c r="F50" s="38"/>
      <c r="G50" s="38"/>
      <c r="H50" s="38"/>
      <c r="I50" s="38"/>
      <c r="J50" s="38"/>
    </row>
    <row r="51" spans="1:10" x14ac:dyDescent="0.3">
      <c r="A51" s="38" t="s">
        <v>122</v>
      </c>
      <c r="B51" s="38"/>
      <c r="C51" s="38"/>
      <c r="D51" s="38"/>
      <c r="E51" s="38"/>
      <c r="F51" s="38"/>
      <c r="G51" s="38"/>
      <c r="H51" s="38"/>
      <c r="I51" s="38"/>
      <c r="J51" s="38"/>
    </row>
    <row r="52" spans="1:10" ht="15" thickBot="1" x14ac:dyDescent="0.35"/>
    <row r="53" spans="1:10" ht="15" thickBot="1" x14ac:dyDescent="0.35">
      <c r="A53" s="1" t="s">
        <v>18</v>
      </c>
      <c r="H53" s="26" t="s">
        <v>20</v>
      </c>
      <c r="I53" s="26" t="s">
        <v>21</v>
      </c>
    </row>
    <row r="54" spans="1:10" ht="15" thickBot="1" x14ac:dyDescent="0.35">
      <c r="A54" s="10" t="s">
        <v>17</v>
      </c>
      <c r="B54" s="19" t="s">
        <v>19</v>
      </c>
      <c r="C54" s="19"/>
      <c r="D54" s="19"/>
      <c r="E54" s="3"/>
      <c r="F54" s="3"/>
      <c r="G54" s="3"/>
      <c r="H54" s="13"/>
      <c r="I54" s="12"/>
    </row>
    <row r="55" spans="1:10" ht="15" thickBot="1" x14ac:dyDescent="0.35">
      <c r="A55" s="11"/>
      <c r="B55" s="8" t="s">
        <v>28</v>
      </c>
      <c r="C55" s="8"/>
      <c r="D55" s="8"/>
      <c r="E55" s="8"/>
      <c r="F55" s="8"/>
      <c r="G55" s="8"/>
      <c r="H55" s="8"/>
      <c r="I55" s="9"/>
    </row>
    <row r="56" spans="1:10" ht="15" thickBot="1" x14ac:dyDescent="0.35">
      <c r="A56" s="14">
        <f>A54+1</f>
        <v>2</v>
      </c>
      <c r="B56" s="19" t="s">
        <v>27</v>
      </c>
      <c r="C56" s="3"/>
      <c r="D56" s="3"/>
      <c r="E56" s="3"/>
      <c r="F56" s="3"/>
      <c r="G56" s="3"/>
      <c r="H56" s="3"/>
      <c r="I56" s="4"/>
    </row>
    <row r="57" spans="1:10" ht="15" thickBot="1" x14ac:dyDescent="0.35">
      <c r="A57" s="5"/>
      <c r="B57" t="s">
        <v>22</v>
      </c>
      <c r="C57" t="s">
        <v>151</v>
      </c>
      <c r="H57" s="15"/>
      <c r="I57" s="4"/>
    </row>
    <row r="58" spans="1:10" ht="15" thickBot="1" x14ac:dyDescent="0.35">
      <c r="A58" s="5"/>
      <c r="B58" t="s">
        <v>29</v>
      </c>
      <c r="C58" t="s">
        <v>152</v>
      </c>
      <c r="H58" s="15"/>
      <c r="I58" s="4"/>
    </row>
    <row r="59" spans="1:10" ht="15" thickBot="1" x14ac:dyDescent="0.35">
      <c r="A59" s="5"/>
      <c r="B59" t="s">
        <v>30</v>
      </c>
      <c r="C59" t="s">
        <v>150</v>
      </c>
      <c r="H59" s="15"/>
      <c r="I59" s="4"/>
    </row>
    <row r="60" spans="1:10" ht="15" thickBot="1" x14ac:dyDescent="0.35">
      <c r="A60" s="5"/>
      <c r="B60" t="s">
        <v>32</v>
      </c>
      <c r="C60" t="s">
        <v>23</v>
      </c>
      <c r="H60" s="13"/>
      <c r="I60" s="12"/>
    </row>
    <row r="61" spans="1:10" ht="15" thickBot="1" x14ac:dyDescent="0.35">
      <c r="A61" s="5"/>
      <c r="B61" t="s">
        <v>34</v>
      </c>
      <c r="C61" t="s">
        <v>24</v>
      </c>
      <c r="H61" s="16"/>
      <c r="I61" s="6"/>
    </row>
    <row r="62" spans="1:10" ht="15" thickBot="1" x14ac:dyDescent="0.35">
      <c r="A62" s="5"/>
      <c r="B62" t="s">
        <v>33</v>
      </c>
      <c r="C62" t="s">
        <v>25</v>
      </c>
      <c r="H62" s="13"/>
      <c r="I62" s="12"/>
    </row>
    <row r="63" spans="1:10" ht="15" thickBot="1" x14ac:dyDescent="0.35">
      <c r="A63" s="5"/>
      <c r="B63" t="s">
        <v>40</v>
      </c>
      <c r="C63" t="s">
        <v>26</v>
      </c>
      <c r="H63" s="16"/>
      <c r="I63" s="6"/>
    </row>
    <row r="64" spans="1:10" ht="15" thickBot="1" x14ac:dyDescent="0.35">
      <c r="A64" s="7"/>
      <c r="B64" s="8" t="s">
        <v>41</v>
      </c>
      <c r="C64" s="8" t="s">
        <v>31</v>
      </c>
      <c r="D64" s="8"/>
      <c r="E64" s="8"/>
      <c r="F64" s="8"/>
      <c r="G64" s="8"/>
      <c r="H64" s="13"/>
      <c r="I64" s="12"/>
    </row>
    <row r="65" spans="1:9" x14ac:dyDescent="0.3">
      <c r="A65" s="14">
        <f>A56+1</f>
        <v>3</v>
      </c>
      <c r="B65" s="19" t="s">
        <v>35</v>
      </c>
      <c r="C65" s="3"/>
      <c r="D65" s="3"/>
      <c r="E65" s="3"/>
      <c r="F65" s="3"/>
      <c r="G65" s="3"/>
      <c r="H65" s="3"/>
      <c r="I65" s="4"/>
    </row>
    <row r="66" spans="1:9" ht="15" thickBot="1" x14ac:dyDescent="0.35">
      <c r="A66" s="18"/>
      <c r="B66" s="8"/>
      <c r="C66" s="8"/>
      <c r="D66" s="8"/>
      <c r="E66" s="8"/>
      <c r="F66" s="8"/>
      <c r="G66" s="8"/>
      <c r="H66" s="8"/>
      <c r="I66" s="9"/>
    </row>
    <row r="67" spans="1:9" x14ac:dyDescent="0.3">
      <c r="A67" s="14">
        <f>A65+1</f>
        <v>4</v>
      </c>
      <c r="B67" s="19" t="s">
        <v>37</v>
      </c>
      <c r="C67" s="3"/>
      <c r="D67" s="3"/>
      <c r="E67" s="3"/>
      <c r="F67" s="3"/>
      <c r="G67" s="3"/>
      <c r="H67" s="3"/>
      <c r="I67" s="31" t="s">
        <v>123</v>
      </c>
    </row>
    <row r="68" spans="1:9" ht="15" thickBot="1" x14ac:dyDescent="0.35">
      <c r="A68" s="7"/>
      <c r="B68" s="8"/>
      <c r="C68" s="8"/>
      <c r="D68" s="8"/>
      <c r="E68" s="8"/>
      <c r="F68" s="8"/>
      <c r="G68" s="8"/>
      <c r="H68" s="8"/>
      <c r="I68" s="9"/>
    </row>
    <row r="69" spans="1:9" ht="15" thickBot="1" x14ac:dyDescent="0.35">
      <c r="A69" s="14">
        <f>A67+1</f>
        <v>5</v>
      </c>
      <c r="B69" s="19" t="s">
        <v>36</v>
      </c>
      <c r="C69" s="3"/>
      <c r="D69" s="3"/>
      <c r="E69" s="3"/>
      <c r="F69" s="3"/>
      <c r="G69" s="3"/>
      <c r="H69" s="3"/>
      <c r="I69" s="4"/>
    </row>
    <row r="70" spans="1:9" ht="15" thickBot="1" x14ac:dyDescent="0.35">
      <c r="A70" s="5"/>
      <c r="B70" t="s">
        <v>22</v>
      </c>
      <c r="C70" t="s">
        <v>38</v>
      </c>
      <c r="H70" s="15"/>
      <c r="I70" s="4"/>
    </row>
    <row r="71" spans="1:9" ht="15" thickBot="1" x14ac:dyDescent="0.35">
      <c r="A71" s="5"/>
      <c r="B71" t="s">
        <v>29</v>
      </c>
      <c r="C71" t="s">
        <v>88</v>
      </c>
      <c r="H71" s="13"/>
      <c r="I71" s="12"/>
    </row>
    <row r="72" spans="1:9" ht="15" thickBot="1" x14ac:dyDescent="0.35">
      <c r="A72" s="5"/>
      <c r="B72" t="s">
        <v>30</v>
      </c>
      <c r="C72" t="s">
        <v>89</v>
      </c>
      <c r="H72" s="13"/>
      <c r="I72" s="12"/>
    </row>
    <row r="73" spans="1:9" ht="15" thickBot="1" x14ac:dyDescent="0.35">
      <c r="A73" s="5"/>
      <c r="B73" t="s">
        <v>32</v>
      </c>
      <c r="C73" t="s">
        <v>87</v>
      </c>
      <c r="H73" s="16"/>
      <c r="I73" s="6"/>
    </row>
    <row r="74" spans="1:9" ht="15" thickBot="1" x14ac:dyDescent="0.35">
      <c r="A74" s="5"/>
      <c r="B74" t="s">
        <v>34</v>
      </c>
      <c r="C74" t="s">
        <v>86</v>
      </c>
      <c r="H74" s="13"/>
      <c r="I74" s="12"/>
    </row>
    <row r="75" spans="1:9" ht="15" thickBot="1" x14ac:dyDescent="0.35">
      <c r="A75" s="5"/>
      <c r="B75" t="s">
        <v>33</v>
      </c>
      <c r="C75" t="s">
        <v>90</v>
      </c>
      <c r="H75" s="13"/>
      <c r="I75" s="12"/>
    </row>
    <row r="76" spans="1:9" ht="15" thickBot="1" x14ac:dyDescent="0.35">
      <c r="A76" s="7"/>
      <c r="B76" s="8" t="s">
        <v>40</v>
      </c>
      <c r="C76" s="8" t="s">
        <v>39</v>
      </c>
      <c r="D76" s="8"/>
      <c r="E76" s="8"/>
      <c r="F76" s="8"/>
      <c r="G76" s="8"/>
      <c r="H76" s="17"/>
      <c r="I76" s="9"/>
    </row>
    <row r="77" spans="1:9" ht="15" thickBot="1" x14ac:dyDescent="0.35">
      <c r="A77" s="5"/>
    </row>
    <row r="78" spans="1:9" ht="15" thickBot="1" x14ac:dyDescent="0.35">
      <c r="A78" s="22" t="s">
        <v>78</v>
      </c>
      <c r="H78" s="26" t="s">
        <v>20</v>
      </c>
      <c r="I78" s="26" t="s">
        <v>21</v>
      </c>
    </row>
    <row r="79" spans="1:9" ht="15" thickBot="1" x14ac:dyDescent="0.35">
      <c r="A79" s="14">
        <f>A69+1</f>
        <v>6</v>
      </c>
      <c r="B79" s="19" t="s">
        <v>43</v>
      </c>
      <c r="C79" s="19"/>
      <c r="D79" s="19"/>
      <c r="E79" s="19"/>
      <c r="F79" s="19"/>
      <c r="G79" s="19"/>
      <c r="H79" s="13"/>
      <c r="I79" s="12"/>
    </row>
    <row r="80" spans="1:9" ht="15" thickBot="1" x14ac:dyDescent="0.35">
      <c r="A80" s="23"/>
      <c r="B80" s="24" t="s">
        <v>65</v>
      </c>
      <c r="C80" s="24"/>
      <c r="D80" s="24"/>
      <c r="E80" s="24"/>
      <c r="F80" s="24"/>
      <c r="G80" s="24"/>
      <c r="H80" s="24"/>
      <c r="I80" s="25"/>
    </row>
    <row r="81" spans="1:9" x14ac:dyDescent="0.3">
      <c r="A81" s="14">
        <f>A79+1</f>
        <v>7</v>
      </c>
      <c r="B81" s="19" t="s">
        <v>55</v>
      </c>
      <c r="C81" s="3"/>
      <c r="D81" s="3"/>
      <c r="E81" s="3"/>
      <c r="F81" s="3"/>
      <c r="G81" s="3"/>
      <c r="H81" s="3"/>
      <c r="I81" s="4"/>
    </row>
    <row r="82" spans="1:9" ht="15" thickBot="1" x14ac:dyDescent="0.35">
      <c r="A82" s="5"/>
      <c r="B82" t="s">
        <v>79</v>
      </c>
      <c r="I82" s="6"/>
    </row>
    <row r="83" spans="1:9" ht="15" thickBot="1" x14ac:dyDescent="0.35">
      <c r="A83" s="5"/>
      <c r="B83" t="s">
        <v>22</v>
      </c>
      <c r="C83" t="s">
        <v>61</v>
      </c>
      <c r="H83" s="15"/>
      <c r="I83" s="4"/>
    </row>
    <row r="84" spans="1:9" ht="15" thickBot="1" x14ac:dyDescent="0.35">
      <c r="A84" s="5"/>
      <c r="B84" t="s">
        <v>29</v>
      </c>
      <c r="C84" t="s">
        <v>62</v>
      </c>
      <c r="H84" s="13"/>
      <c r="I84" s="12"/>
    </row>
    <row r="85" spans="1:9" ht="15" thickBot="1" x14ac:dyDescent="0.35">
      <c r="A85" s="5"/>
      <c r="B85" t="s">
        <v>30</v>
      </c>
      <c r="C85" t="s">
        <v>63</v>
      </c>
      <c r="H85" s="16"/>
      <c r="I85" s="6"/>
    </row>
    <row r="86" spans="1:9" ht="15" thickBot="1" x14ac:dyDescent="0.35">
      <c r="A86" s="5"/>
      <c r="B86" t="s">
        <v>32</v>
      </c>
      <c r="C86" t="s">
        <v>153</v>
      </c>
      <c r="H86" s="13"/>
      <c r="I86" s="12"/>
    </row>
    <row r="87" spans="1:9" ht="15" thickBot="1" x14ac:dyDescent="0.35">
      <c r="A87" s="5"/>
      <c r="B87" t="s">
        <v>34</v>
      </c>
      <c r="C87" t="s">
        <v>60</v>
      </c>
      <c r="H87" s="13"/>
      <c r="I87" s="12"/>
    </row>
    <row r="88" spans="1:9" ht="15" thickBot="1" x14ac:dyDescent="0.35">
      <c r="A88" s="5"/>
      <c r="B88" t="s">
        <v>33</v>
      </c>
      <c r="C88" t="s">
        <v>59</v>
      </c>
      <c r="H88" s="16"/>
      <c r="I88" s="6"/>
    </row>
    <row r="89" spans="1:9" ht="15" thickBot="1" x14ac:dyDescent="0.35">
      <c r="A89" s="5"/>
      <c r="B89" t="s">
        <v>40</v>
      </c>
      <c r="C89" t="s">
        <v>58</v>
      </c>
      <c r="H89" s="13"/>
      <c r="I89" s="12"/>
    </row>
    <row r="90" spans="1:9" ht="15" thickBot="1" x14ac:dyDescent="0.35">
      <c r="A90" s="5"/>
      <c r="B90" t="s">
        <v>41</v>
      </c>
      <c r="C90" t="s">
        <v>64</v>
      </c>
      <c r="H90" s="13"/>
      <c r="I90" s="12"/>
    </row>
    <row r="91" spans="1:9" ht="15" thickBot="1" x14ac:dyDescent="0.35">
      <c r="A91" s="5"/>
      <c r="B91" t="s">
        <v>42</v>
      </c>
      <c r="C91" t="s">
        <v>154</v>
      </c>
      <c r="H91" s="13"/>
      <c r="I91" s="12"/>
    </row>
    <row r="92" spans="1:9" x14ac:dyDescent="0.3">
      <c r="A92" s="20"/>
      <c r="B92" t="s">
        <v>67</v>
      </c>
      <c r="I92" s="6"/>
    </row>
    <row r="93" spans="1:9" x14ac:dyDescent="0.3">
      <c r="A93" s="20"/>
      <c r="B93" s="28" t="s">
        <v>66</v>
      </c>
      <c r="I93" s="6"/>
    </row>
    <row r="94" spans="1:9" x14ac:dyDescent="0.3">
      <c r="A94" s="20"/>
      <c r="I94" s="6"/>
    </row>
    <row r="95" spans="1:9" x14ac:dyDescent="0.3">
      <c r="A95" s="20"/>
      <c r="I95" s="6"/>
    </row>
    <row r="96" spans="1:9" x14ac:dyDescent="0.3">
      <c r="A96" s="20"/>
      <c r="I96" s="6"/>
    </row>
    <row r="97" spans="1:9" ht="15" thickBot="1" x14ac:dyDescent="0.35">
      <c r="A97" s="18"/>
      <c r="B97" s="8"/>
      <c r="C97" s="8"/>
      <c r="D97" s="8"/>
      <c r="E97" s="8"/>
      <c r="F97" s="8"/>
      <c r="G97" s="8"/>
      <c r="H97" s="8"/>
      <c r="I97" s="9"/>
    </row>
    <row r="98" spans="1:9" ht="15" thickBot="1" x14ac:dyDescent="0.35">
      <c r="A98" s="14">
        <f>A81+1</f>
        <v>8</v>
      </c>
      <c r="B98" s="19" t="s">
        <v>44</v>
      </c>
      <c r="C98" s="3"/>
      <c r="D98" s="3"/>
      <c r="E98" s="3"/>
      <c r="F98" s="3"/>
      <c r="G98" s="3"/>
      <c r="H98" s="26" t="s">
        <v>20</v>
      </c>
      <c r="I98" s="26" t="s">
        <v>21</v>
      </c>
    </row>
    <row r="99" spans="1:9" ht="15" thickBot="1" x14ac:dyDescent="0.35">
      <c r="A99" s="20"/>
      <c r="B99" t="s">
        <v>49</v>
      </c>
      <c r="I99" s="6"/>
    </row>
    <row r="100" spans="1:9" ht="15" thickBot="1" x14ac:dyDescent="0.35">
      <c r="A100" s="5"/>
      <c r="B100" t="s">
        <v>22</v>
      </c>
      <c r="C100" t="s">
        <v>69</v>
      </c>
      <c r="H100" s="15"/>
      <c r="I100" s="4"/>
    </row>
    <row r="101" spans="1:9" ht="15" thickBot="1" x14ac:dyDescent="0.35">
      <c r="A101" s="5"/>
      <c r="B101" t="s">
        <v>29</v>
      </c>
      <c r="C101" t="s">
        <v>70</v>
      </c>
      <c r="H101" s="15"/>
      <c r="I101" s="4"/>
    </row>
    <row r="102" spans="1:9" ht="15" thickBot="1" x14ac:dyDescent="0.35">
      <c r="A102" s="5"/>
      <c r="B102" t="s">
        <v>30</v>
      </c>
      <c r="C102" t="s">
        <v>45</v>
      </c>
      <c r="H102" s="13"/>
      <c r="I102" s="12"/>
    </row>
    <row r="103" spans="1:9" ht="15" thickBot="1" x14ac:dyDescent="0.35">
      <c r="A103" s="5"/>
      <c r="B103" t="s">
        <v>32</v>
      </c>
      <c r="C103" t="s">
        <v>46</v>
      </c>
      <c r="H103" s="16"/>
      <c r="I103" s="6"/>
    </row>
    <row r="104" spans="1:9" ht="15" thickBot="1" x14ac:dyDescent="0.35">
      <c r="A104" s="5"/>
      <c r="B104" t="s">
        <v>34</v>
      </c>
      <c r="C104" t="s">
        <v>47</v>
      </c>
      <c r="H104" s="13"/>
      <c r="I104" s="12"/>
    </row>
    <row r="105" spans="1:9" ht="15" thickBot="1" x14ac:dyDescent="0.35">
      <c r="A105" s="5"/>
      <c r="B105" t="s">
        <v>33</v>
      </c>
      <c r="C105" t="s">
        <v>48</v>
      </c>
      <c r="H105" s="16"/>
      <c r="I105" s="6"/>
    </row>
    <row r="106" spans="1:9" ht="15" thickBot="1" x14ac:dyDescent="0.35">
      <c r="A106" s="5"/>
      <c r="B106" t="s">
        <v>40</v>
      </c>
      <c r="C106" t="s">
        <v>71</v>
      </c>
      <c r="H106" s="13"/>
      <c r="I106" s="12"/>
    </row>
    <row r="107" spans="1:9" ht="15" thickBot="1" x14ac:dyDescent="0.35">
      <c r="A107" s="5"/>
      <c r="B107" t="s">
        <v>41</v>
      </c>
      <c r="C107" t="s">
        <v>50</v>
      </c>
      <c r="H107" s="15"/>
      <c r="I107" s="4"/>
    </row>
    <row r="108" spans="1:9" ht="15" thickBot="1" x14ac:dyDescent="0.35">
      <c r="A108" s="5"/>
      <c r="B108" t="s">
        <v>42</v>
      </c>
      <c r="C108" t="s">
        <v>51</v>
      </c>
      <c r="H108" s="13"/>
      <c r="I108" s="12"/>
    </row>
    <row r="109" spans="1:9" ht="15" thickBot="1" x14ac:dyDescent="0.35">
      <c r="A109" s="5"/>
      <c r="B109" t="s">
        <v>53</v>
      </c>
      <c r="C109" t="s">
        <v>52</v>
      </c>
      <c r="H109" s="17"/>
      <c r="I109" s="9"/>
    </row>
    <row r="110" spans="1:9" ht="15" thickBot="1" x14ac:dyDescent="0.35">
      <c r="A110" s="5"/>
      <c r="B110" t="s">
        <v>56</v>
      </c>
      <c r="C110" t="s">
        <v>54</v>
      </c>
      <c r="H110" s="17"/>
      <c r="I110" s="9"/>
    </row>
    <row r="111" spans="1:9" ht="15" thickBot="1" x14ac:dyDescent="0.35">
      <c r="A111" s="7"/>
      <c r="B111" s="8" t="s">
        <v>68</v>
      </c>
      <c r="C111" s="8" t="s">
        <v>57</v>
      </c>
      <c r="D111" s="8"/>
      <c r="E111" s="8"/>
      <c r="F111" s="8"/>
      <c r="G111" s="8"/>
      <c r="H111" s="13"/>
      <c r="I111" s="12"/>
    </row>
    <row r="112" spans="1:9" ht="15" thickBot="1" x14ac:dyDescent="0.35">
      <c r="A112" s="14">
        <f>A98+1</f>
        <v>9</v>
      </c>
      <c r="B112" s="19" t="s">
        <v>72</v>
      </c>
      <c r="C112" s="3"/>
      <c r="D112" s="3"/>
      <c r="E112" s="3"/>
      <c r="F112" s="3"/>
      <c r="G112" s="3"/>
      <c r="H112" s="13"/>
      <c r="I112" s="12"/>
    </row>
    <row r="113" spans="1:9" ht="15" thickBot="1" x14ac:dyDescent="0.35">
      <c r="A113" s="5"/>
      <c r="B113" t="s">
        <v>49</v>
      </c>
      <c r="I113" s="6"/>
    </row>
    <row r="114" spans="1:9" ht="15" thickBot="1" x14ac:dyDescent="0.35">
      <c r="A114" s="5"/>
      <c r="B114" t="s">
        <v>22</v>
      </c>
      <c r="C114" t="s">
        <v>127</v>
      </c>
      <c r="H114" s="15"/>
      <c r="I114" s="4"/>
    </row>
    <row r="115" spans="1:9" ht="15" thickBot="1" x14ac:dyDescent="0.35">
      <c r="A115" s="5"/>
      <c r="B115" t="s">
        <v>29</v>
      </c>
      <c r="C115" t="s">
        <v>128</v>
      </c>
      <c r="H115" s="15"/>
      <c r="I115" s="4"/>
    </row>
    <row r="116" spans="1:9" ht="15" thickBot="1" x14ac:dyDescent="0.35">
      <c r="A116" s="5"/>
      <c r="B116" t="s">
        <v>30</v>
      </c>
      <c r="C116" t="s">
        <v>73</v>
      </c>
      <c r="H116" s="15"/>
      <c r="I116" s="4"/>
    </row>
    <row r="117" spans="1:9" ht="15" thickBot="1" x14ac:dyDescent="0.35">
      <c r="A117" s="5"/>
      <c r="B117" t="s">
        <v>32</v>
      </c>
      <c r="C117" t="s">
        <v>74</v>
      </c>
      <c r="H117" s="13"/>
      <c r="I117" s="12"/>
    </row>
    <row r="118" spans="1:9" ht="15" thickBot="1" x14ac:dyDescent="0.35">
      <c r="A118" s="5"/>
      <c r="B118" t="s">
        <v>34</v>
      </c>
      <c r="C118" t="s">
        <v>75</v>
      </c>
      <c r="H118" s="13"/>
      <c r="I118" s="9"/>
    </row>
    <row r="119" spans="1:9" x14ac:dyDescent="0.3">
      <c r="A119" s="5"/>
      <c r="C119" t="s">
        <v>77</v>
      </c>
      <c r="I119" s="6"/>
    </row>
    <row r="120" spans="1:9" ht="15" thickBot="1" x14ac:dyDescent="0.35">
      <c r="A120" s="7"/>
      <c r="B120" s="8"/>
      <c r="C120" s="21" t="s">
        <v>76</v>
      </c>
      <c r="D120" s="8"/>
      <c r="E120" s="8"/>
      <c r="F120" s="8"/>
      <c r="G120" s="8"/>
      <c r="H120" s="8"/>
      <c r="I120" s="9"/>
    </row>
    <row r="121" spans="1:9" ht="15" thickBot="1" x14ac:dyDescent="0.35">
      <c r="A121" s="14">
        <f>A112+1</f>
        <v>10</v>
      </c>
      <c r="B121" s="19" t="s">
        <v>80</v>
      </c>
      <c r="C121" s="3"/>
      <c r="D121" s="3"/>
      <c r="E121" s="3"/>
      <c r="F121" s="3"/>
      <c r="G121" s="3"/>
      <c r="H121" s="3"/>
      <c r="I121" s="4"/>
    </row>
    <row r="122" spans="1:9" ht="15" thickBot="1" x14ac:dyDescent="0.35">
      <c r="A122" s="5"/>
      <c r="B122" t="s">
        <v>22</v>
      </c>
      <c r="C122" t="s">
        <v>81</v>
      </c>
      <c r="H122" s="15"/>
      <c r="I122" s="4"/>
    </row>
    <row r="123" spans="1:9" ht="15" thickBot="1" x14ac:dyDescent="0.35">
      <c r="A123" s="5"/>
      <c r="B123" t="s">
        <v>29</v>
      </c>
      <c r="C123" t="s">
        <v>82</v>
      </c>
      <c r="H123" s="15"/>
      <c r="I123" s="4"/>
    </row>
    <row r="124" spans="1:9" ht="15" thickBot="1" x14ac:dyDescent="0.35">
      <c r="A124" s="5"/>
      <c r="B124" t="s">
        <v>30</v>
      </c>
      <c r="C124" t="s">
        <v>83</v>
      </c>
      <c r="H124" s="15"/>
      <c r="I124" s="4"/>
    </row>
    <row r="125" spans="1:9" ht="15" thickBot="1" x14ac:dyDescent="0.35">
      <c r="A125" s="7"/>
      <c r="B125" s="8" t="s">
        <v>32</v>
      </c>
      <c r="C125" s="8" t="s">
        <v>158</v>
      </c>
      <c r="D125" s="8"/>
      <c r="E125" s="8"/>
      <c r="F125" s="8"/>
      <c r="G125" s="8"/>
      <c r="H125" s="13"/>
      <c r="I125" s="12"/>
    </row>
    <row r="126" spans="1:9" x14ac:dyDescent="0.3">
      <c r="A126" s="14">
        <f>A121+1</f>
        <v>11</v>
      </c>
      <c r="B126" s="19" t="s">
        <v>91</v>
      </c>
      <c r="C126" s="3"/>
      <c r="D126" s="3"/>
      <c r="E126" s="3"/>
      <c r="F126" s="3"/>
      <c r="G126" s="3"/>
      <c r="H126" s="3"/>
      <c r="I126" s="4"/>
    </row>
    <row r="127" spans="1:9" ht="15" thickBot="1" x14ac:dyDescent="0.35">
      <c r="A127" s="5"/>
      <c r="B127" t="s">
        <v>49</v>
      </c>
      <c r="I127" s="6"/>
    </row>
    <row r="128" spans="1:9" ht="15" thickBot="1" x14ac:dyDescent="0.35">
      <c r="A128" s="5"/>
      <c r="B128" t="s">
        <v>22</v>
      </c>
      <c r="C128" t="s">
        <v>92</v>
      </c>
      <c r="H128" s="15"/>
      <c r="I128" s="4"/>
    </row>
    <row r="129" spans="1:9" ht="15" thickBot="1" x14ac:dyDescent="0.35">
      <c r="A129" s="5"/>
      <c r="B129" t="s">
        <v>29</v>
      </c>
      <c r="C129" t="s">
        <v>93</v>
      </c>
      <c r="H129" s="15"/>
      <c r="I129" s="4"/>
    </row>
    <row r="130" spans="1:9" ht="15" thickBot="1" x14ac:dyDescent="0.35">
      <c r="A130" s="5"/>
      <c r="B130" t="s">
        <v>30</v>
      </c>
      <c r="C130" t="s">
        <v>129</v>
      </c>
      <c r="H130" s="13"/>
      <c r="I130" s="12"/>
    </row>
    <row r="131" spans="1:9" ht="15" thickBot="1" x14ac:dyDescent="0.35">
      <c r="A131" s="5"/>
      <c r="B131" t="s">
        <v>32</v>
      </c>
      <c r="C131" t="s">
        <v>94</v>
      </c>
      <c r="H131" s="13"/>
      <c r="I131" s="9"/>
    </row>
    <row r="132" spans="1:9" ht="15" thickBot="1" x14ac:dyDescent="0.35">
      <c r="A132" s="5"/>
      <c r="B132" t="s">
        <v>34</v>
      </c>
      <c r="C132" t="s">
        <v>95</v>
      </c>
      <c r="H132" s="13"/>
      <c r="I132" s="9"/>
    </row>
    <row r="133" spans="1:9" ht="15" thickBot="1" x14ac:dyDescent="0.35">
      <c r="A133" s="5"/>
      <c r="C133" t="s">
        <v>96</v>
      </c>
      <c r="H133" s="13"/>
      <c r="I133" s="9"/>
    </row>
    <row r="134" spans="1:9" x14ac:dyDescent="0.3">
      <c r="A134" s="5"/>
      <c r="C134" s="28" t="s">
        <v>66</v>
      </c>
      <c r="I134" s="6"/>
    </row>
    <row r="135" spans="1:9" x14ac:dyDescent="0.3">
      <c r="A135" s="5"/>
      <c r="I135" s="6"/>
    </row>
    <row r="136" spans="1:9" x14ac:dyDescent="0.3">
      <c r="A136" s="5"/>
      <c r="I136" s="6"/>
    </row>
    <row r="137" spans="1:9" x14ac:dyDescent="0.3">
      <c r="A137" s="5"/>
      <c r="I137" s="6"/>
    </row>
    <row r="138" spans="1:9" ht="15" thickBot="1" x14ac:dyDescent="0.35">
      <c r="A138" s="7"/>
      <c r="B138" s="8"/>
      <c r="C138" s="8"/>
      <c r="D138" s="8"/>
      <c r="E138" s="8"/>
      <c r="F138" s="8"/>
      <c r="G138" s="8"/>
      <c r="H138" s="8"/>
      <c r="I138" s="9"/>
    </row>
    <row r="139" spans="1:9" ht="15" thickBot="1" x14ac:dyDescent="0.35">
      <c r="A139" s="14">
        <v>12</v>
      </c>
      <c r="B139" s="19" t="s">
        <v>98</v>
      </c>
      <c r="C139" s="19"/>
      <c r="D139" s="3"/>
      <c r="E139" s="3"/>
      <c r="F139" s="3"/>
      <c r="G139" s="3"/>
      <c r="H139" s="26" t="s">
        <v>20</v>
      </c>
      <c r="I139" s="27" t="s">
        <v>21</v>
      </c>
    </row>
    <row r="140" spans="1:9" ht="15" thickBot="1" x14ac:dyDescent="0.35">
      <c r="A140" s="7"/>
      <c r="B140" s="24" t="s">
        <v>99</v>
      </c>
      <c r="D140" s="8"/>
      <c r="E140" s="8"/>
      <c r="F140" s="8"/>
      <c r="G140" s="8"/>
      <c r="H140" s="13"/>
      <c r="I140" s="13"/>
    </row>
    <row r="141" spans="1:9" ht="15" thickBot="1" x14ac:dyDescent="0.35">
      <c r="A141" s="14">
        <v>13</v>
      </c>
      <c r="B141" s="19" t="s">
        <v>97</v>
      </c>
      <c r="C141" s="3"/>
      <c r="D141" s="3"/>
      <c r="E141" s="3"/>
      <c r="F141" s="3"/>
      <c r="G141" s="3"/>
      <c r="H141" s="3"/>
      <c r="I141" s="4"/>
    </row>
    <row r="142" spans="1:9" ht="15" thickBot="1" x14ac:dyDescent="0.35">
      <c r="A142" s="5"/>
      <c r="B142" s="28" t="s">
        <v>66</v>
      </c>
      <c r="H142" s="13"/>
      <c r="I142" s="13"/>
    </row>
    <row r="143" spans="1:9" x14ac:dyDescent="0.3">
      <c r="A143" s="5"/>
      <c r="B143" s="28"/>
      <c r="I143" s="6"/>
    </row>
    <row r="144" spans="1:9" x14ac:dyDescent="0.3">
      <c r="A144" s="5"/>
      <c r="I144" s="6"/>
    </row>
    <row r="145" spans="1:9" ht="15" thickBot="1" x14ac:dyDescent="0.35">
      <c r="A145" s="7"/>
      <c r="B145" s="8"/>
      <c r="C145" s="8"/>
      <c r="D145" s="8"/>
      <c r="E145" s="8"/>
      <c r="F145" s="8"/>
      <c r="G145" s="8"/>
      <c r="H145" s="8"/>
      <c r="I145" s="9"/>
    </row>
    <row r="146" spans="1:9" ht="15" thickBot="1" x14ac:dyDescent="0.35">
      <c r="A146" s="14">
        <v>14</v>
      </c>
      <c r="B146" s="19" t="s">
        <v>156</v>
      </c>
      <c r="C146" s="19"/>
      <c r="D146" s="19"/>
      <c r="E146" s="19"/>
      <c r="F146" s="19"/>
      <c r="G146" s="3"/>
      <c r="H146" s="34"/>
      <c r="I146" s="12"/>
    </row>
    <row r="147" spans="1:9" x14ac:dyDescent="0.3">
      <c r="A147" s="5"/>
      <c r="B147" s="1" t="s">
        <v>155</v>
      </c>
      <c r="C147" s="1"/>
      <c r="D147" s="1"/>
      <c r="E147" s="1"/>
      <c r="F147" s="1"/>
      <c r="I147" s="6"/>
    </row>
    <row r="148" spans="1:9" x14ac:dyDescent="0.3">
      <c r="A148" s="5"/>
      <c r="B148" t="s">
        <v>157</v>
      </c>
      <c r="I148" s="6"/>
    </row>
    <row r="149" spans="1:9" x14ac:dyDescent="0.3">
      <c r="A149" s="5"/>
      <c r="B149" s="28" t="s">
        <v>66</v>
      </c>
      <c r="I149" s="6"/>
    </row>
    <row r="150" spans="1:9" x14ac:dyDescent="0.3">
      <c r="A150" s="5"/>
      <c r="B150" s="28"/>
      <c r="I150" s="6"/>
    </row>
    <row r="151" spans="1:9" ht="15" thickBot="1" x14ac:dyDescent="0.35">
      <c r="A151" s="7"/>
      <c r="B151" s="8"/>
      <c r="C151" s="8"/>
      <c r="D151" s="8"/>
      <c r="E151" s="8"/>
      <c r="F151" s="8"/>
      <c r="G151" s="8"/>
      <c r="H151" s="8"/>
      <c r="I151" s="9"/>
    </row>
    <row r="152" spans="1:9" x14ac:dyDescent="0.3">
      <c r="A152" s="20">
        <v>15</v>
      </c>
      <c r="B152" s="1" t="s">
        <v>102</v>
      </c>
      <c r="I152" s="6"/>
    </row>
    <row r="153" spans="1:9" ht="15" thickBot="1" x14ac:dyDescent="0.35">
      <c r="A153" s="5"/>
      <c r="B153" s="1" t="s">
        <v>103</v>
      </c>
      <c r="I153" s="6"/>
    </row>
    <row r="154" spans="1:9" ht="15" thickBot="1" x14ac:dyDescent="0.35">
      <c r="A154" s="5"/>
      <c r="H154" s="13"/>
      <c r="I154" s="13"/>
    </row>
    <row r="155" spans="1:9" x14ac:dyDescent="0.3">
      <c r="A155" s="5"/>
      <c r="B155" t="s">
        <v>104</v>
      </c>
      <c r="I155" s="6"/>
    </row>
    <row r="156" spans="1:9" x14ac:dyDescent="0.3">
      <c r="A156" s="5"/>
      <c r="B156" t="s">
        <v>106</v>
      </c>
      <c r="I156" s="6"/>
    </row>
    <row r="157" spans="1:9" ht="15" thickBot="1" x14ac:dyDescent="0.35">
      <c r="A157" s="5"/>
      <c r="B157" s="29" t="s">
        <v>105</v>
      </c>
      <c r="I157" s="6"/>
    </row>
    <row r="158" spans="1:9" ht="15" thickBot="1" x14ac:dyDescent="0.35">
      <c r="A158" s="14">
        <v>16</v>
      </c>
      <c r="B158" s="19" t="s">
        <v>100</v>
      </c>
      <c r="C158" s="19"/>
      <c r="D158" s="19"/>
      <c r="E158" s="19"/>
      <c r="F158" s="19"/>
      <c r="G158" s="19"/>
      <c r="H158" s="3"/>
      <c r="I158" s="4"/>
    </row>
    <row r="159" spans="1:9" ht="15" thickBot="1" x14ac:dyDescent="0.35">
      <c r="A159" s="5"/>
      <c r="B159" s="1" t="s">
        <v>101</v>
      </c>
      <c r="D159" s="1"/>
      <c r="E159" s="1"/>
      <c r="F159" s="1"/>
      <c r="G159" s="1"/>
      <c r="H159" s="13"/>
      <c r="I159" s="13"/>
    </row>
    <row r="160" spans="1:9" x14ac:dyDescent="0.3">
      <c r="A160" s="5"/>
      <c r="I160" s="6"/>
    </row>
    <row r="161" spans="1:9" x14ac:dyDescent="0.3">
      <c r="A161" s="5"/>
      <c r="B161" t="s">
        <v>117</v>
      </c>
      <c r="I161" s="6"/>
    </row>
    <row r="162" spans="1:9" x14ac:dyDescent="0.3">
      <c r="A162" s="5"/>
      <c r="B162" t="s">
        <v>118</v>
      </c>
      <c r="I162" s="6"/>
    </row>
    <row r="163" spans="1:9" ht="15" thickBot="1" x14ac:dyDescent="0.35">
      <c r="A163" s="7"/>
      <c r="B163" s="30" t="s">
        <v>116</v>
      </c>
      <c r="C163" s="8"/>
      <c r="D163" s="8"/>
      <c r="E163" s="8"/>
      <c r="F163" s="8"/>
      <c r="G163" s="8"/>
      <c r="H163" s="8"/>
      <c r="I163" s="9"/>
    </row>
    <row r="164" spans="1:9" x14ac:dyDescent="0.3">
      <c r="A164" s="14">
        <v>17</v>
      </c>
      <c r="B164" s="19" t="s">
        <v>113</v>
      </c>
      <c r="C164" s="19"/>
      <c r="D164" s="19"/>
      <c r="E164" s="19"/>
      <c r="F164" s="3"/>
      <c r="G164" s="3"/>
      <c r="H164" s="3"/>
      <c r="I164" s="4"/>
    </row>
    <row r="165" spans="1:9" x14ac:dyDescent="0.3">
      <c r="A165" s="5"/>
      <c r="B165" s="1" t="s">
        <v>114</v>
      </c>
      <c r="C165" s="1"/>
      <c r="D165" s="1"/>
      <c r="E165" s="1"/>
      <c r="I165" s="6"/>
    </row>
    <row r="166" spans="1:9" x14ac:dyDescent="0.3">
      <c r="A166" s="5"/>
      <c r="B166" s="1" t="s">
        <v>115</v>
      </c>
      <c r="C166" s="1"/>
      <c r="D166" s="1"/>
      <c r="E166" s="1"/>
      <c r="I166" s="6"/>
    </row>
    <row r="167" spans="1:9" x14ac:dyDescent="0.3">
      <c r="A167" s="5"/>
      <c r="B167" s="28" t="s">
        <v>66</v>
      </c>
      <c r="I167" s="6"/>
    </row>
    <row r="168" spans="1:9" x14ac:dyDescent="0.3">
      <c r="A168" s="5"/>
      <c r="I168" s="6"/>
    </row>
    <row r="169" spans="1:9" x14ac:dyDescent="0.3">
      <c r="A169" s="5"/>
      <c r="I169" s="6"/>
    </row>
    <row r="170" spans="1:9" x14ac:dyDescent="0.3">
      <c r="A170" s="5"/>
      <c r="I170" s="6"/>
    </row>
    <row r="171" spans="1:9" x14ac:dyDescent="0.3">
      <c r="A171" s="5"/>
      <c r="I171" s="6"/>
    </row>
    <row r="172" spans="1:9" x14ac:dyDescent="0.3">
      <c r="A172" s="5"/>
      <c r="I172" s="6"/>
    </row>
    <row r="173" spans="1:9" ht="15" thickBot="1" x14ac:dyDescent="0.35">
      <c r="A173" s="7"/>
      <c r="B173" s="8"/>
      <c r="C173" s="8"/>
      <c r="D173" s="8"/>
      <c r="E173" s="8"/>
      <c r="F173" s="8"/>
      <c r="G173" s="8"/>
      <c r="H173" s="8"/>
      <c r="I173" s="9"/>
    </row>
    <row r="174" spans="1:9" x14ac:dyDescent="0.3">
      <c r="A174" s="14">
        <v>18</v>
      </c>
      <c r="B174" s="19" t="s">
        <v>107</v>
      </c>
      <c r="C174" s="3"/>
      <c r="D174" s="3"/>
      <c r="E174" s="3"/>
      <c r="F174" s="3"/>
      <c r="G174" s="3"/>
      <c r="H174" s="3"/>
      <c r="I174" s="4"/>
    </row>
    <row r="175" spans="1:9" x14ac:dyDescent="0.3">
      <c r="A175" s="5"/>
      <c r="B175" s="1" t="s">
        <v>108</v>
      </c>
      <c r="I175" s="6"/>
    </row>
    <row r="176" spans="1:9" x14ac:dyDescent="0.3">
      <c r="A176" s="5"/>
      <c r="B176" s="1" t="s">
        <v>109</v>
      </c>
      <c r="I176" s="6"/>
    </row>
    <row r="177" spans="1:9" x14ac:dyDescent="0.3">
      <c r="A177" s="5"/>
      <c r="B177" t="s">
        <v>110</v>
      </c>
      <c r="I177" s="6"/>
    </row>
    <row r="178" spans="1:9" x14ac:dyDescent="0.3">
      <c r="A178" s="5"/>
      <c r="B178" t="s">
        <v>112</v>
      </c>
      <c r="I178" s="6"/>
    </row>
    <row r="179" spans="1:9" x14ac:dyDescent="0.3">
      <c r="A179" s="5"/>
      <c r="B179" t="s">
        <v>111</v>
      </c>
      <c r="I179" s="6"/>
    </row>
    <row r="180" spans="1:9" x14ac:dyDescent="0.3">
      <c r="A180" s="5"/>
      <c r="I180" s="6"/>
    </row>
    <row r="181" spans="1:9" x14ac:dyDescent="0.3">
      <c r="A181" s="5"/>
      <c r="B181" t="s">
        <v>130</v>
      </c>
      <c r="I181" s="6"/>
    </row>
    <row r="182" spans="1:9" x14ac:dyDescent="0.3">
      <c r="A182" s="5"/>
      <c r="B182" t="s">
        <v>131</v>
      </c>
      <c r="I182" s="6"/>
    </row>
    <row r="183" spans="1:9" ht="15" thickBot="1" x14ac:dyDescent="0.35">
      <c r="A183" s="7"/>
      <c r="B183" s="8"/>
      <c r="C183" s="8"/>
      <c r="D183" s="8"/>
      <c r="E183" s="8"/>
      <c r="F183" s="8"/>
      <c r="G183" s="8"/>
      <c r="H183" s="8"/>
      <c r="I183" s="9"/>
    </row>
    <row r="184" spans="1:9" x14ac:dyDescent="0.3">
      <c r="B184" s="32" t="s">
        <v>132</v>
      </c>
    </row>
    <row r="185" spans="1:9" x14ac:dyDescent="0.3">
      <c r="B185" s="1" t="s">
        <v>133</v>
      </c>
    </row>
  </sheetData>
  <hyperlinks>
    <hyperlink ref="B157" r:id="rId1" xr:uid="{E2BA4C52-44B6-4241-94FE-4C57F3B9B38E}"/>
    <hyperlink ref="B163" r:id="rId2" xr:uid="{022C3095-F3F6-4E5E-BE3B-CE7DD361E84B}"/>
  </hyperlinks>
  <pageMargins left="0.7" right="0.7" top="0.75" bottom="0.75" header="0.3" footer="0.3"/>
  <pageSetup paperSize="9" orientation="portrait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66A2D2-4942-4FAE-AF1D-6F2E35365D9F}">
  <dimension ref="A1:F7"/>
  <sheetViews>
    <sheetView workbookViewId="0">
      <selection activeCell="B13" sqref="B13"/>
    </sheetView>
  </sheetViews>
  <sheetFormatPr defaultRowHeight="14.4" x14ac:dyDescent="0.3"/>
  <cols>
    <col min="1" max="1" width="4.88671875" customWidth="1"/>
    <col min="2" max="2" width="40.77734375" customWidth="1"/>
    <col min="3" max="3" width="6.109375" customWidth="1"/>
  </cols>
  <sheetData>
    <row r="1" spans="1:6" x14ac:dyDescent="0.3">
      <c r="A1" s="49">
        <v>11</v>
      </c>
      <c r="B1" s="19" t="s">
        <v>91</v>
      </c>
      <c r="C1" s="3"/>
      <c r="D1" s="3"/>
      <c r="E1" s="3"/>
      <c r="F1" s="3"/>
    </row>
    <row r="2" spans="1:6" x14ac:dyDescent="0.3">
      <c r="B2" t="s">
        <v>92</v>
      </c>
      <c r="C2">
        <v>19</v>
      </c>
    </row>
    <row r="3" spans="1:6" x14ac:dyDescent="0.3">
      <c r="B3" t="s">
        <v>93</v>
      </c>
      <c r="C3">
        <v>16</v>
      </c>
    </row>
    <row r="4" spans="1:6" x14ac:dyDescent="0.3">
      <c r="B4" t="s">
        <v>129</v>
      </c>
      <c r="C4">
        <v>19</v>
      </c>
    </row>
    <row r="5" spans="1:6" x14ac:dyDescent="0.3">
      <c r="B5" t="s">
        <v>94</v>
      </c>
      <c r="C5">
        <v>11</v>
      </c>
    </row>
    <row r="6" spans="1:6" x14ac:dyDescent="0.3">
      <c r="B6" t="s">
        <v>95</v>
      </c>
      <c r="C6">
        <v>7</v>
      </c>
    </row>
    <row r="7" spans="1:6" x14ac:dyDescent="0.3">
      <c r="B7" t="s">
        <v>181</v>
      </c>
      <c r="C7">
        <v>5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F131F5-B15D-446A-848F-7312521FE962}">
  <dimension ref="A1:C4"/>
  <sheetViews>
    <sheetView workbookViewId="0">
      <selection activeCell="B8" sqref="B8"/>
    </sheetView>
  </sheetViews>
  <sheetFormatPr defaultRowHeight="14.4" x14ac:dyDescent="0.3"/>
  <cols>
    <col min="1" max="1" width="4.88671875" customWidth="1"/>
  </cols>
  <sheetData>
    <row r="1" spans="1:3" x14ac:dyDescent="0.3">
      <c r="A1" s="53" t="s">
        <v>182</v>
      </c>
      <c r="B1" s="1" t="str">
        <f>'Survey Questions'!B139</f>
        <v xml:space="preserve">Do you drive to Hesworth Common and park your car at the </v>
      </c>
    </row>
    <row r="2" spans="1:3" x14ac:dyDescent="0.3">
      <c r="B2" s="1" t="str">
        <f>'Survey Questions'!B140</f>
        <v>Lower Street car park?</v>
      </c>
    </row>
    <row r="3" spans="1:3" x14ac:dyDescent="0.3">
      <c r="B3" t="s">
        <v>160</v>
      </c>
      <c r="C3">
        <v>16</v>
      </c>
    </row>
    <row r="4" spans="1:3" x14ac:dyDescent="0.3">
      <c r="B4" t="s">
        <v>161</v>
      </c>
      <c r="C4">
        <v>2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E114FF-43CB-472C-8026-0D201913CCA6}">
  <dimension ref="A1:C15"/>
  <sheetViews>
    <sheetView workbookViewId="0">
      <selection activeCell="N12" sqref="N12"/>
    </sheetView>
  </sheetViews>
  <sheetFormatPr defaultRowHeight="14.4" x14ac:dyDescent="0.3"/>
  <cols>
    <col min="1" max="1" width="3.88671875" customWidth="1"/>
    <col min="2" max="2" width="22.6640625" customWidth="1"/>
  </cols>
  <sheetData>
    <row r="1" spans="1:3" x14ac:dyDescent="0.3">
      <c r="A1" s="53" t="s">
        <v>183</v>
      </c>
      <c r="B1" s="1" t="str">
        <f>'Survey Questions'!B141</f>
        <v>Have you seen any exciting wildlife on Hesworth Common and if so, what?</v>
      </c>
    </row>
    <row r="2" spans="1:3" x14ac:dyDescent="0.3">
      <c r="B2" t="s">
        <v>184</v>
      </c>
      <c r="C2">
        <v>5</v>
      </c>
    </row>
    <row r="3" spans="1:3" x14ac:dyDescent="0.3">
      <c r="B3" t="s">
        <v>189</v>
      </c>
      <c r="C3">
        <v>4</v>
      </c>
    </row>
    <row r="4" spans="1:3" x14ac:dyDescent="0.3">
      <c r="B4" t="s">
        <v>185</v>
      </c>
      <c r="C4">
        <v>3</v>
      </c>
    </row>
    <row r="5" spans="1:3" x14ac:dyDescent="0.3">
      <c r="B5" t="s">
        <v>194</v>
      </c>
      <c r="C5">
        <v>3</v>
      </c>
    </row>
    <row r="6" spans="1:3" x14ac:dyDescent="0.3">
      <c r="B6" t="s">
        <v>190</v>
      </c>
      <c r="C6">
        <v>2</v>
      </c>
    </row>
    <row r="7" spans="1:3" x14ac:dyDescent="0.3">
      <c r="B7" t="s">
        <v>191</v>
      </c>
      <c r="C7">
        <v>2</v>
      </c>
    </row>
    <row r="8" spans="1:3" x14ac:dyDescent="0.3">
      <c r="B8" t="s">
        <v>188</v>
      </c>
      <c r="C8">
        <v>2</v>
      </c>
    </row>
    <row r="9" spans="1:3" x14ac:dyDescent="0.3">
      <c r="B9" t="s">
        <v>193</v>
      </c>
      <c r="C9">
        <v>2</v>
      </c>
    </row>
    <row r="10" spans="1:3" x14ac:dyDescent="0.3">
      <c r="B10" t="s">
        <v>186</v>
      </c>
      <c r="C10">
        <v>1</v>
      </c>
    </row>
    <row r="11" spans="1:3" x14ac:dyDescent="0.3">
      <c r="B11" t="s">
        <v>187</v>
      </c>
      <c r="C11">
        <v>1</v>
      </c>
    </row>
    <row r="12" spans="1:3" x14ac:dyDescent="0.3">
      <c r="B12" t="s">
        <v>192</v>
      </c>
      <c r="C12">
        <v>1</v>
      </c>
    </row>
    <row r="13" spans="1:3" x14ac:dyDescent="0.3">
      <c r="B13" t="s">
        <v>195</v>
      </c>
      <c r="C13">
        <v>1</v>
      </c>
    </row>
    <row r="14" spans="1:3" x14ac:dyDescent="0.3">
      <c r="B14" t="s">
        <v>196</v>
      </c>
      <c r="C14">
        <v>1</v>
      </c>
    </row>
    <row r="15" spans="1:3" x14ac:dyDescent="0.3">
      <c r="B15" t="s">
        <v>197</v>
      </c>
      <c r="C15">
        <v>1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AC9B9F-C6FD-4069-9FB0-58AED9322A0F}">
  <dimension ref="A1:G30"/>
  <sheetViews>
    <sheetView topLeftCell="A22" workbookViewId="0">
      <selection activeCell="B12" sqref="B12"/>
    </sheetView>
  </sheetViews>
  <sheetFormatPr defaultRowHeight="14.4" x14ac:dyDescent="0.3"/>
  <cols>
    <col min="1" max="1" width="5" customWidth="1"/>
    <col min="2" max="2" width="25.77734375" customWidth="1"/>
  </cols>
  <sheetData>
    <row r="1" spans="1:7" x14ac:dyDescent="0.3">
      <c r="A1" s="49" t="s">
        <v>211</v>
      </c>
      <c r="B1" s="19" t="s">
        <v>198</v>
      </c>
      <c r="C1" s="19"/>
      <c r="D1" s="19"/>
      <c r="E1" s="19"/>
      <c r="F1" s="19"/>
      <c r="G1" s="3"/>
    </row>
    <row r="2" spans="1:7" x14ac:dyDescent="0.3">
      <c r="B2" t="s">
        <v>200</v>
      </c>
      <c r="C2">
        <v>3</v>
      </c>
      <c r="D2" s="1"/>
      <c r="E2" s="1"/>
      <c r="F2" s="1"/>
    </row>
    <row r="3" spans="1:7" x14ac:dyDescent="0.3">
      <c r="B3" t="s">
        <v>202</v>
      </c>
      <c r="C3">
        <v>3</v>
      </c>
      <c r="D3" s="1"/>
      <c r="E3" s="1"/>
      <c r="F3" s="1"/>
    </row>
    <row r="4" spans="1:7" x14ac:dyDescent="0.3">
      <c r="B4" t="s">
        <v>199</v>
      </c>
      <c r="C4">
        <v>2</v>
      </c>
      <c r="D4" s="1"/>
      <c r="E4" s="1"/>
      <c r="F4" s="1"/>
    </row>
    <row r="5" spans="1:7" x14ac:dyDescent="0.3">
      <c r="B5" t="s">
        <v>204</v>
      </c>
      <c r="C5">
        <v>2</v>
      </c>
    </row>
    <row r="6" spans="1:7" x14ac:dyDescent="0.3">
      <c r="B6" t="s">
        <v>201</v>
      </c>
      <c r="C6">
        <v>1</v>
      </c>
    </row>
    <row r="7" spans="1:7" x14ac:dyDescent="0.3">
      <c r="B7" t="s">
        <v>203</v>
      </c>
      <c r="C7">
        <v>1</v>
      </c>
    </row>
    <row r="8" spans="1:7" x14ac:dyDescent="0.3">
      <c r="B8" t="s">
        <v>205</v>
      </c>
      <c r="C8">
        <v>1</v>
      </c>
    </row>
    <row r="18" spans="1:3" x14ac:dyDescent="0.3">
      <c r="A18" s="49" t="s">
        <v>212</v>
      </c>
      <c r="B18" s="1" t="s">
        <v>206</v>
      </c>
    </row>
    <row r="19" spans="1:3" x14ac:dyDescent="0.3">
      <c r="A19" s="50"/>
      <c r="B19" t="s">
        <v>209</v>
      </c>
      <c r="C19">
        <v>7</v>
      </c>
    </row>
    <row r="20" spans="1:3" x14ac:dyDescent="0.3">
      <c r="B20" t="s">
        <v>207</v>
      </c>
      <c r="C20">
        <v>6</v>
      </c>
    </row>
    <row r="21" spans="1:3" x14ac:dyDescent="0.3">
      <c r="B21" t="s">
        <v>216</v>
      </c>
      <c r="C21">
        <v>4</v>
      </c>
    </row>
    <row r="22" spans="1:3" x14ac:dyDescent="0.3">
      <c r="B22" t="s">
        <v>217</v>
      </c>
      <c r="C22">
        <v>4</v>
      </c>
    </row>
    <row r="23" spans="1:3" x14ac:dyDescent="0.3">
      <c r="B23" t="s">
        <v>210</v>
      </c>
      <c r="C23">
        <v>3</v>
      </c>
    </row>
    <row r="24" spans="1:3" x14ac:dyDescent="0.3">
      <c r="B24" t="s">
        <v>220</v>
      </c>
      <c r="C24">
        <v>2</v>
      </c>
    </row>
    <row r="25" spans="1:3" x14ac:dyDescent="0.3">
      <c r="B25" t="s">
        <v>213</v>
      </c>
      <c r="C25">
        <v>1</v>
      </c>
    </row>
    <row r="26" spans="1:3" x14ac:dyDescent="0.3">
      <c r="B26" t="s">
        <v>214</v>
      </c>
      <c r="C26">
        <v>1</v>
      </c>
    </row>
    <row r="27" spans="1:3" x14ac:dyDescent="0.3">
      <c r="B27" t="s">
        <v>215</v>
      </c>
      <c r="C27">
        <v>1</v>
      </c>
    </row>
    <row r="28" spans="1:3" x14ac:dyDescent="0.3">
      <c r="B28" t="s">
        <v>218</v>
      </c>
      <c r="C28">
        <v>1</v>
      </c>
    </row>
    <row r="29" spans="1:3" x14ac:dyDescent="0.3">
      <c r="B29" t="s">
        <v>219</v>
      </c>
      <c r="C29">
        <v>1</v>
      </c>
    </row>
    <row r="30" spans="1:3" x14ac:dyDescent="0.3">
      <c r="B30" t="s">
        <v>208</v>
      </c>
      <c r="C30">
        <v>1</v>
      </c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A1D3BB-732E-47EF-B02E-77BB345A9A6B}">
  <dimension ref="A1:C6"/>
  <sheetViews>
    <sheetView workbookViewId="0">
      <selection activeCell="B12" sqref="B12"/>
    </sheetView>
  </sheetViews>
  <sheetFormatPr defaultRowHeight="14.4" x14ac:dyDescent="0.3"/>
  <cols>
    <col min="1" max="1" width="4.21875" customWidth="1"/>
    <col min="2" max="2" width="28.44140625" customWidth="1"/>
    <col min="4" max="4" width="10.77734375" customWidth="1"/>
  </cols>
  <sheetData>
    <row r="1" spans="1:3" x14ac:dyDescent="0.3">
      <c r="A1" s="53" t="s">
        <v>221</v>
      </c>
      <c r="B1" s="1" t="s">
        <v>222</v>
      </c>
    </row>
    <row r="2" spans="1:3" x14ac:dyDescent="0.3">
      <c r="B2" t="s">
        <v>223</v>
      </c>
      <c r="C2">
        <f>11+1+1+3</f>
        <v>16</v>
      </c>
    </row>
    <row r="3" spans="1:3" x14ac:dyDescent="0.3">
      <c r="B3" t="s">
        <v>224</v>
      </c>
      <c r="C3">
        <v>5</v>
      </c>
    </row>
    <row r="4" spans="1:3" x14ac:dyDescent="0.3">
      <c r="B4" t="s">
        <v>225</v>
      </c>
      <c r="C4">
        <v>3</v>
      </c>
    </row>
    <row r="6" spans="1:3" x14ac:dyDescent="0.3">
      <c r="B6" s="54" t="s">
        <v>226</v>
      </c>
      <c r="C6" s="55">
        <f>SUM(C2+C3)/24</f>
        <v>0.875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BA33FD-BD41-4892-98DC-893B73CEF8FB}">
  <dimension ref="A1:D3"/>
  <sheetViews>
    <sheetView workbookViewId="0">
      <selection activeCell="C8" sqref="C8"/>
    </sheetView>
  </sheetViews>
  <sheetFormatPr defaultRowHeight="14.4" x14ac:dyDescent="0.3"/>
  <cols>
    <col min="1" max="1" width="3.6640625" customWidth="1"/>
  </cols>
  <sheetData>
    <row r="1" spans="1:4" x14ac:dyDescent="0.3">
      <c r="A1" s="51" t="s">
        <v>17</v>
      </c>
      <c r="B1" s="19" t="s">
        <v>178</v>
      </c>
      <c r="C1" s="19"/>
      <c r="D1" s="19"/>
    </row>
    <row r="2" spans="1:4" x14ac:dyDescent="0.3">
      <c r="B2" t="s">
        <v>160</v>
      </c>
      <c r="C2">
        <v>24</v>
      </c>
    </row>
    <row r="3" spans="1:4" x14ac:dyDescent="0.3">
      <c r="B3" t="s">
        <v>161</v>
      </c>
      <c r="C3">
        <v>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7F3ACF-E460-4DDF-82D0-81156F237BF0}">
  <dimension ref="A1:F10"/>
  <sheetViews>
    <sheetView workbookViewId="0"/>
  </sheetViews>
  <sheetFormatPr defaultRowHeight="14.4" x14ac:dyDescent="0.3"/>
  <cols>
    <col min="1" max="1" width="3.21875" customWidth="1"/>
    <col min="2" max="2" width="44.88671875" customWidth="1"/>
    <col min="3" max="3" width="4.6640625" customWidth="1"/>
    <col min="7" max="7" width="9.77734375" customWidth="1"/>
  </cols>
  <sheetData>
    <row r="1" spans="1:6" x14ac:dyDescent="0.3">
      <c r="A1" s="49">
        <v>2</v>
      </c>
      <c r="B1" s="19" t="s">
        <v>179</v>
      </c>
      <c r="C1" s="3"/>
      <c r="D1" s="3"/>
      <c r="E1" s="3"/>
      <c r="F1" s="3"/>
    </row>
    <row r="2" spans="1:6" x14ac:dyDescent="0.3">
      <c r="B2" t="s">
        <v>152</v>
      </c>
      <c r="C2">
        <v>6</v>
      </c>
    </row>
    <row r="3" spans="1:6" x14ac:dyDescent="0.3">
      <c r="B3" t="s">
        <v>24</v>
      </c>
      <c r="C3">
        <v>3</v>
      </c>
    </row>
    <row r="4" spans="1:6" x14ac:dyDescent="0.3">
      <c r="B4" t="s">
        <v>163</v>
      </c>
      <c r="C4">
        <v>3</v>
      </c>
    </row>
    <row r="5" spans="1:6" x14ac:dyDescent="0.3">
      <c r="B5" t="s">
        <v>151</v>
      </c>
      <c r="C5">
        <v>2</v>
      </c>
    </row>
    <row r="6" spans="1:6" x14ac:dyDescent="0.3">
      <c r="B6" t="s">
        <v>23</v>
      </c>
      <c r="C6">
        <v>2</v>
      </c>
    </row>
    <row r="7" spans="1:6" x14ac:dyDescent="0.3">
      <c r="B7" t="s">
        <v>26</v>
      </c>
      <c r="C7">
        <v>2</v>
      </c>
    </row>
    <row r="8" spans="1:6" x14ac:dyDescent="0.3">
      <c r="B8" t="s">
        <v>31</v>
      </c>
      <c r="C8">
        <v>1</v>
      </c>
    </row>
    <row r="9" spans="1:6" x14ac:dyDescent="0.3">
      <c r="B9" t="s">
        <v>162</v>
      </c>
      <c r="C9">
        <v>1</v>
      </c>
    </row>
    <row r="10" spans="1:6" x14ac:dyDescent="0.3">
      <c r="B10" t="s">
        <v>150</v>
      </c>
      <c r="C10">
        <v>0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5B2A01-6D1F-461F-8531-8A5D0866145B}">
  <dimension ref="A1:F8"/>
  <sheetViews>
    <sheetView workbookViewId="0">
      <selection activeCell="B9" sqref="B9"/>
    </sheetView>
  </sheetViews>
  <sheetFormatPr defaultRowHeight="14.4" x14ac:dyDescent="0.3"/>
  <cols>
    <col min="1" max="1" width="3.33203125" customWidth="1"/>
    <col min="2" max="2" width="11.77734375" customWidth="1"/>
  </cols>
  <sheetData>
    <row r="1" spans="1:6" x14ac:dyDescent="0.3">
      <c r="A1" s="49">
        <v>4</v>
      </c>
      <c r="B1" s="19" t="s">
        <v>37</v>
      </c>
      <c r="C1" s="3"/>
      <c r="D1" s="3"/>
      <c r="E1" s="3"/>
      <c r="F1" s="3"/>
    </row>
    <row r="2" spans="1:6" x14ac:dyDescent="0.3">
      <c r="B2" s="48" t="s">
        <v>164</v>
      </c>
      <c r="C2">
        <v>4</v>
      </c>
    </row>
    <row r="3" spans="1:6" x14ac:dyDescent="0.3">
      <c r="B3" s="48" t="s">
        <v>165</v>
      </c>
      <c r="C3">
        <v>2</v>
      </c>
    </row>
    <row r="4" spans="1:6" x14ac:dyDescent="0.3">
      <c r="B4" s="48" t="s">
        <v>166</v>
      </c>
      <c r="C4">
        <v>1</v>
      </c>
    </row>
    <row r="5" spans="1:6" x14ac:dyDescent="0.3">
      <c r="B5" s="48" t="s">
        <v>167</v>
      </c>
      <c r="C5">
        <v>5</v>
      </c>
    </row>
    <row r="6" spans="1:6" x14ac:dyDescent="0.3">
      <c r="B6" s="48" t="s">
        <v>168</v>
      </c>
      <c r="C6">
        <v>5</v>
      </c>
    </row>
    <row r="7" spans="1:6" x14ac:dyDescent="0.3">
      <c r="B7" s="48" t="s">
        <v>169</v>
      </c>
      <c r="C7">
        <v>0</v>
      </c>
    </row>
    <row r="8" spans="1:6" x14ac:dyDescent="0.3">
      <c r="B8" t="s">
        <v>170</v>
      </c>
      <c r="C8">
        <v>1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8DE570-9DD7-4C2D-B400-F087CABBFA74}">
  <dimension ref="A1:C8"/>
  <sheetViews>
    <sheetView workbookViewId="0">
      <selection activeCell="B9" sqref="B9"/>
    </sheetView>
  </sheetViews>
  <sheetFormatPr defaultRowHeight="14.4" x14ac:dyDescent="0.3"/>
  <cols>
    <col min="1" max="1" width="3.21875" customWidth="1"/>
  </cols>
  <sheetData>
    <row r="1" spans="1:3" x14ac:dyDescent="0.3">
      <c r="A1" s="53" t="s">
        <v>171</v>
      </c>
      <c r="B1" s="19" t="s">
        <v>36</v>
      </c>
    </row>
    <row r="2" spans="1:3" x14ac:dyDescent="0.3">
      <c r="B2" t="s">
        <v>38</v>
      </c>
      <c r="C2">
        <v>0</v>
      </c>
    </row>
    <row r="3" spans="1:3" x14ac:dyDescent="0.3">
      <c r="B3" t="s">
        <v>88</v>
      </c>
      <c r="C3">
        <v>0</v>
      </c>
    </row>
    <row r="4" spans="1:3" x14ac:dyDescent="0.3">
      <c r="B4" t="s">
        <v>89</v>
      </c>
      <c r="C4">
        <v>0</v>
      </c>
    </row>
    <row r="5" spans="1:3" x14ac:dyDescent="0.3">
      <c r="B5" t="s">
        <v>87</v>
      </c>
      <c r="C5">
        <v>2</v>
      </c>
    </row>
    <row r="6" spans="1:3" x14ac:dyDescent="0.3">
      <c r="B6" t="s">
        <v>86</v>
      </c>
      <c r="C6">
        <v>10</v>
      </c>
    </row>
    <row r="7" spans="1:3" x14ac:dyDescent="0.3">
      <c r="B7" t="s">
        <v>90</v>
      </c>
      <c r="C7">
        <v>5</v>
      </c>
    </row>
    <row r="8" spans="1:3" x14ac:dyDescent="0.3">
      <c r="B8" t="s">
        <v>39</v>
      </c>
      <c r="C8">
        <v>2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4813D1-1E26-4F79-938A-7F6B1A8331CB}">
  <dimension ref="A1:E3"/>
  <sheetViews>
    <sheetView workbookViewId="0"/>
  </sheetViews>
  <sheetFormatPr defaultRowHeight="14.4" x14ac:dyDescent="0.3"/>
  <cols>
    <col min="1" max="1" width="4.109375" customWidth="1"/>
    <col min="2" max="2" width="4.77734375" customWidth="1"/>
    <col min="3" max="3" width="4.88671875" customWidth="1"/>
  </cols>
  <sheetData>
    <row r="1" spans="1:5" x14ac:dyDescent="0.3">
      <c r="A1" s="52">
        <v>6</v>
      </c>
      <c r="B1" s="19" t="s">
        <v>43</v>
      </c>
      <c r="C1" s="19"/>
      <c r="D1" s="19"/>
      <c r="E1" s="19"/>
    </row>
    <row r="2" spans="1:5" x14ac:dyDescent="0.3">
      <c r="B2" t="s">
        <v>160</v>
      </c>
      <c r="C2">
        <v>19</v>
      </c>
    </row>
    <row r="3" spans="1:5" x14ac:dyDescent="0.3">
      <c r="B3" t="s">
        <v>161</v>
      </c>
      <c r="C3">
        <v>1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0C6C4E-FCBB-4A2D-8298-81DB36540955}">
  <dimension ref="A1:C15"/>
  <sheetViews>
    <sheetView workbookViewId="0"/>
  </sheetViews>
  <sheetFormatPr defaultRowHeight="14.4" x14ac:dyDescent="0.3"/>
  <cols>
    <col min="1" max="1" width="4.21875" customWidth="1"/>
    <col min="2" max="2" width="43.33203125" customWidth="1"/>
    <col min="5" max="5" width="10.21875" customWidth="1"/>
  </cols>
  <sheetData>
    <row r="1" spans="1:3" x14ac:dyDescent="0.3">
      <c r="A1" s="49">
        <v>8</v>
      </c>
      <c r="B1" s="1" t="str">
        <f>'Survey Questions'!B98</f>
        <v>What activities do you enjoy on Hesworth Common?</v>
      </c>
    </row>
    <row r="2" spans="1:3" x14ac:dyDescent="0.3">
      <c r="B2" t="s">
        <v>48</v>
      </c>
      <c r="C2">
        <v>19</v>
      </c>
    </row>
    <row r="3" spans="1:3" x14ac:dyDescent="0.3">
      <c r="B3" t="s">
        <v>71</v>
      </c>
      <c r="C3">
        <v>17</v>
      </c>
    </row>
    <row r="4" spans="1:3" x14ac:dyDescent="0.3">
      <c r="B4" t="s">
        <v>70</v>
      </c>
      <c r="C4">
        <v>14</v>
      </c>
    </row>
    <row r="5" spans="1:3" x14ac:dyDescent="0.3">
      <c r="B5" t="s">
        <v>50</v>
      </c>
      <c r="C5">
        <v>9</v>
      </c>
    </row>
    <row r="6" spans="1:3" x14ac:dyDescent="0.3">
      <c r="B6" t="s">
        <v>69</v>
      </c>
      <c r="C6">
        <v>8</v>
      </c>
    </row>
    <row r="7" spans="1:3" x14ac:dyDescent="0.3">
      <c r="B7" t="s">
        <v>45</v>
      </c>
      <c r="C7">
        <v>2</v>
      </c>
    </row>
    <row r="8" spans="1:3" x14ac:dyDescent="0.3">
      <c r="B8" t="s">
        <v>46</v>
      </c>
      <c r="C8">
        <v>2</v>
      </c>
    </row>
    <row r="9" spans="1:3" x14ac:dyDescent="0.3">
      <c r="B9" t="s">
        <v>52</v>
      </c>
      <c r="C9">
        <v>2</v>
      </c>
    </row>
    <row r="10" spans="1:3" x14ac:dyDescent="0.3">
      <c r="B10" t="s">
        <v>54</v>
      </c>
      <c r="C10">
        <v>2</v>
      </c>
    </row>
    <row r="11" spans="1:3" x14ac:dyDescent="0.3">
      <c r="B11" t="s">
        <v>173</v>
      </c>
      <c r="C11">
        <v>2</v>
      </c>
    </row>
    <row r="12" spans="1:3" x14ac:dyDescent="0.3">
      <c r="B12" t="s">
        <v>47</v>
      </c>
      <c r="C12">
        <v>1</v>
      </c>
    </row>
    <row r="13" spans="1:3" x14ac:dyDescent="0.3">
      <c r="B13" t="s">
        <v>172</v>
      </c>
      <c r="C13">
        <v>1</v>
      </c>
    </row>
    <row r="14" spans="1:3" x14ac:dyDescent="0.3">
      <c r="B14" t="s">
        <v>174</v>
      </c>
      <c r="C14">
        <v>1</v>
      </c>
    </row>
    <row r="15" spans="1:3" x14ac:dyDescent="0.3">
      <c r="B15" t="s">
        <v>51</v>
      </c>
      <c r="C15">
        <v>0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28D2C4-FC79-4E70-93F8-A245F6EE80B8}">
  <dimension ref="A1:C8"/>
  <sheetViews>
    <sheetView workbookViewId="0">
      <selection activeCell="B17" sqref="B17"/>
    </sheetView>
  </sheetViews>
  <sheetFormatPr defaultRowHeight="14.4" x14ac:dyDescent="0.3"/>
  <cols>
    <col min="1" max="1" width="4.77734375" customWidth="1"/>
    <col min="2" max="2" width="44.21875" customWidth="1"/>
    <col min="7" max="7" width="10" customWidth="1"/>
  </cols>
  <sheetData>
    <row r="1" spans="1:3" x14ac:dyDescent="0.3">
      <c r="A1" s="49">
        <v>9</v>
      </c>
      <c r="B1" s="19" t="s">
        <v>180</v>
      </c>
    </row>
    <row r="2" spans="1:3" x14ac:dyDescent="0.3">
      <c r="A2" s="49"/>
      <c r="B2" t="s">
        <v>161</v>
      </c>
      <c r="C2">
        <v>11</v>
      </c>
    </row>
    <row r="3" spans="1:3" x14ac:dyDescent="0.3">
      <c r="A3" s="49"/>
      <c r="B3" t="s">
        <v>160</v>
      </c>
      <c r="C3">
        <v>8</v>
      </c>
    </row>
    <row r="4" spans="1:3" x14ac:dyDescent="0.3">
      <c r="B4" t="s">
        <v>73</v>
      </c>
      <c r="C4">
        <v>7</v>
      </c>
    </row>
    <row r="5" spans="1:3" x14ac:dyDescent="0.3">
      <c r="B5" t="s">
        <v>74</v>
      </c>
      <c r="C5">
        <v>3</v>
      </c>
    </row>
    <row r="6" spans="1:3" x14ac:dyDescent="0.3">
      <c r="B6" t="s">
        <v>75</v>
      </c>
      <c r="C6">
        <v>3</v>
      </c>
    </row>
    <row r="7" spans="1:3" x14ac:dyDescent="0.3">
      <c r="B7" t="s">
        <v>127</v>
      </c>
      <c r="C7">
        <v>2</v>
      </c>
    </row>
    <row r="8" spans="1:3" x14ac:dyDescent="0.3">
      <c r="B8" t="s">
        <v>128</v>
      </c>
      <c r="C8">
        <v>0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8AC564-2855-4D50-A4DF-3D198BC4CAFB}">
  <dimension ref="A1:C7"/>
  <sheetViews>
    <sheetView workbookViewId="0">
      <selection activeCell="B9" sqref="B9"/>
    </sheetView>
  </sheetViews>
  <sheetFormatPr defaultRowHeight="14.4" x14ac:dyDescent="0.3"/>
  <cols>
    <col min="1" max="1" width="4" customWidth="1"/>
    <col min="2" max="2" width="36.5546875" customWidth="1"/>
    <col min="3" max="3" width="7.5546875" customWidth="1"/>
  </cols>
  <sheetData>
    <row r="1" spans="1:3" x14ac:dyDescent="0.3">
      <c r="A1" s="53" t="s">
        <v>175</v>
      </c>
      <c r="B1" s="19" t="s">
        <v>80</v>
      </c>
    </row>
    <row r="2" spans="1:3" x14ac:dyDescent="0.3">
      <c r="B2" t="s">
        <v>83</v>
      </c>
      <c r="C2">
        <v>9</v>
      </c>
    </row>
    <row r="3" spans="1:3" x14ac:dyDescent="0.3">
      <c r="B3" t="s">
        <v>81</v>
      </c>
      <c r="C3">
        <v>3</v>
      </c>
    </row>
    <row r="4" spans="1:3" x14ac:dyDescent="0.3">
      <c r="B4" t="s">
        <v>82</v>
      </c>
      <c r="C4">
        <v>2</v>
      </c>
    </row>
    <row r="5" spans="1:3" x14ac:dyDescent="0.3">
      <c r="B5" t="s">
        <v>158</v>
      </c>
      <c r="C5">
        <v>1</v>
      </c>
    </row>
    <row r="6" spans="1:3" x14ac:dyDescent="0.3">
      <c r="B6" t="s">
        <v>176</v>
      </c>
      <c r="C6">
        <v>1</v>
      </c>
    </row>
    <row r="7" spans="1:3" x14ac:dyDescent="0.3">
      <c r="B7" t="s">
        <v>177</v>
      </c>
      <c r="C7">
        <v>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Survey Questions</vt:lpstr>
      <vt:lpstr>Response 1</vt:lpstr>
      <vt:lpstr>Response 2</vt:lpstr>
      <vt:lpstr>Response 4</vt:lpstr>
      <vt:lpstr>Response 5</vt:lpstr>
      <vt:lpstr>Response 6</vt:lpstr>
      <vt:lpstr>Response 8</vt:lpstr>
      <vt:lpstr>Response  9</vt:lpstr>
      <vt:lpstr>Response 10</vt:lpstr>
      <vt:lpstr>Response 11</vt:lpstr>
      <vt:lpstr>Response 12</vt:lpstr>
      <vt:lpstr>Response 13</vt:lpstr>
      <vt:lpstr>Response 14</vt:lpstr>
      <vt:lpstr>Response 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Mackenzie</dc:creator>
  <cp:lastModifiedBy>Rachel Gorvin</cp:lastModifiedBy>
  <cp:lastPrinted>2024-03-08T07:37:43Z</cp:lastPrinted>
  <dcterms:created xsi:type="dcterms:W3CDTF">2024-02-29T11:57:00Z</dcterms:created>
  <dcterms:modified xsi:type="dcterms:W3CDTF">2024-05-26T12:44:26Z</dcterms:modified>
</cp:coreProperties>
</file>